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2"/>
  </bookViews>
  <sheets>
    <sheet name="Global" sheetId="1" r:id="rId1"/>
    <sheet name="frais de personnel" sheetId="2" r:id="rId2"/>
    <sheet name="frais de fonctionnement " sheetId="3" r:id="rId3"/>
  </sheets>
  <definedNames/>
  <calcPr fullCalcOnLoad="1"/>
</workbook>
</file>

<file path=xl/sharedStrings.xml><?xml version="1.0" encoding="utf-8"?>
<sst xmlns="http://schemas.openxmlformats.org/spreadsheetml/2006/main" count="122" uniqueCount="91">
  <si>
    <t>Colonne1</t>
  </si>
  <si>
    <t>Colonne3</t>
  </si>
  <si>
    <t>Colonne4</t>
  </si>
  <si>
    <t>Autre source de financement</t>
  </si>
  <si>
    <t>Organisme</t>
  </si>
  <si>
    <t>%</t>
  </si>
  <si>
    <t>Colonne5</t>
  </si>
  <si>
    <t>Colonne6</t>
  </si>
  <si>
    <t>Colonne7</t>
  </si>
  <si>
    <t xml:space="preserve">Année de référence : </t>
  </si>
  <si>
    <t xml:space="preserve">Date : </t>
  </si>
  <si>
    <t>TOTAL</t>
  </si>
  <si>
    <t>Montant du subside octroyé par Safe.brussels</t>
  </si>
  <si>
    <t>Annexe 2 : Tableau récapitulatif des frais de personnel</t>
  </si>
  <si>
    <t>Colonne9</t>
  </si>
  <si>
    <t>Colonne13</t>
  </si>
  <si>
    <t>Total du salaire et traitement brut (annuel)</t>
  </si>
  <si>
    <t xml:space="preserve">Total des Cotisations patronales ONSS (annuel) </t>
  </si>
  <si>
    <t xml:space="preserve">Indemnités de déplacement obligatoire (annuel) </t>
  </si>
  <si>
    <t>Frais Ass. Oblig. Acc. du travail (annuel)</t>
  </si>
  <si>
    <t xml:space="preserve">Frais de gestion du secrétariat social (annuel) </t>
  </si>
  <si>
    <t>€</t>
  </si>
  <si>
    <t>Autres sources de financement</t>
  </si>
  <si>
    <t>SOLDE</t>
  </si>
  <si>
    <t>(%)</t>
  </si>
  <si>
    <t>(€)</t>
  </si>
  <si>
    <t>Remarque</t>
  </si>
  <si>
    <t>Montant injustifié</t>
  </si>
  <si>
    <t xml:space="preserve">                 Annexe 3 : Tableau récapitulatif des frais de fonctionnement</t>
  </si>
  <si>
    <t>Veuillez introduire facture par facture.</t>
  </si>
  <si>
    <t>Pour les preuves de paiement, veuillez soit la mettre derrière chaque facture soit indiquer sur la preuve de payement à quelle facture elle correspond.</t>
  </si>
  <si>
    <t>Pièce N°</t>
  </si>
  <si>
    <t>Objet de la facture</t>
  </si>
  <si>
    <t>Date de la facture</t>
  </si>
  <si>
    <t>Montant en
euro</t>
  </si>
  <si>
    <t>montant</t>
  </si>
  <si>
    <t xml:space="preserve">ASBL bénéficiaire  : </t>
  </si>
  <si>
    <t>Travailleur (Nom et prénom)</t>
  </si>
  <si>
    <t>TOTAL FRAIS DE PERSONNEL</t>
  </si>
  <si>
    <t>TOTAL FRAIS DE FONCTIONNEMENT</t>
  </si>
  <si>
    <t>TOTAL DES FRAIS</t>
  </si>
  <si>
    <t xml:space="preserve">Prénom, NOM et profession du travailleur: </t>
  </si>
  <si>
    <t>Année de référence :</t>
  </si>
  <si>
    <t>Salaire et traitement brut</t>
  </si>
  <si>
    <t xml:space="preserve">Cotisations patronales ONSS </t>
  </si>
  <si>
    <t>Indemnités de déplacement obligatoire</t>
  </si>
  <si>
    <t>Frais Ass. Oblig. Acc. du travail</t>
  </si>
  <si>
    <t>Frais de gestion du secrétariat social</t>
  </si>
  <si>
    <t>Mois</t>
  </si>
  <si>
    <t>Janvier</t>
  </si>
  <si>
    <t>Février</t>
  </si>
  <si>
    <t>Mars</t>
  </si>
  <si>
    <t>Avril</t>
  </si>
  <si>
    <t>Mai</t>
  </si>
  <si>
    <t>Juin</t>
  </si>
  <si>
    <t>Juillet</t>
  </si>
  <si>
    <t>Août</t>
  </si>
  <si>
    <t>Septembre</t>
  </si>
  <si>
    <t>Octobre</t>
  </si>
  <si>
    <t>Novembre</t>
  </si>
  <si>
    <t>Décembre</t>
  </si>
  <si>
    <t>Prime de fin d'année</t>
  </si>
  <si>
    <t>Pécule de vacances</t>
  </si>
  <si>
    <t>Part affectée à safe.brussels</t>
  </si>
  <si>
    <t>Total fonctionnement injustifié</t>
  </si>
  <si>
    <t>Total personnel injustifié</t>
  </si>
  <si>
    <t>Réduction
ACS</t>
  </si>
  <si>
    <t>Total affecté à safe.brussels</t>
  </si>
  <si>
    <t>Solde</t>
  </si>
  <si>
    <t>Colonne42</t>
  </si>
  <si>
    <t>Colonne44</t>
  </si>
  <si>
    <t>Colonne432</t>
  </si>
  <si>
    <t>Total réduction
ACS</t>
  </si>
  <si>
    <t>Total prime de fin d'année</t>
  </si>
  <si>
    <t>Total pécule de vacance</t>
  </si>
  <si>
    <t>(colonnes réservées à l'administration)</t>
  </si>
  <si>
    <t xml:space="preserve">  Annexe 1 : Tableau récapitulatif global</t>
  </si>
  <si>
    <t xml:space="preserve">Nom de l'ASBL : </t>
  </si>
  <si>
    <t xml:space="preserve">Nom de l'ASBL : </t>
  </si>
  <si>
    <t xml:space="preserve">Année ou période de l'année couverte par les pièces justificatives rentrées : </t>
  </si>
  <si>
    <t>Total des frais justifiés (réservé à l'administration)</t>
  </si>
  <si>
    <t>2) Inscrivez les montants individualisés par travailleur + le cas échéant, indiquer à l'aide d'une formule ou par note séparée la méthode pour obtenir ces montants si ces derniers ne sont pas repris sur les comptes individuels</t>
  </si>
  <si>
    <t>3) Ne pas oublier d'envoyer les factures, les contrats et les preuves de paiement correspondantes si les montants ne sont pas repris sur les fiches de salaires ou les récapitulatifs du secrétariat social</t>
  </si>
  <si>
    <r>
      <t xml:space="preserve">4) Pour la numérotation des pièces relatives aux frais de personnel, préciser la nomenclature (lettre et chiffre). Ex. : travailleur </t>
    </r>
    <r>
      <rPr>
        <b/>
        <sz val="11"/>
        <rFont val="Calibri"/>
        <family val="2"/>
      </rPr>
      <t>1</t>
    </r>
    <r>
      <rPr>
        <sz val="11"/>
        <rFont val="Calibri"/>
        <family val="2"/>
      </rPr>
      <t xml:space="preserve"> (1.a - 1.f); travailleur </t>
    </r>
    <r>
      <rPr>
        <b/>
        <sz val="11"/>
        <rFont val="Calibri"/>
        <family val="2"/>
      </rPr>
      <t>2</t>
    </r>
    <r>
      <rPr>
        <sz val="11"/>
        <rFont val="Calibri"/>
        <family val="2"/>
      </rPr>
      <t xml:space="preserve"> (2.a - 2.f); etc.
</t>
    </r>
  </si>
  <si>
    <t>5) Veuillez ne pas ajouter de colonnes ou de lignes. Tout type de frais ajouté en dehors de ceux inscrit dans le tableau ne seront pas pris en charge sans l'accord de safe.brussels</t>
  </si>
  <si>
    <t>1) Veuillez copier un nouvel onglet "frais de personnel" pour chaque travailleur avant de compléter le tableau</t>
  </si>
  <si>
    <t>Periode couverte par le contrat de travail:</t>
  </si>
  <si>
    <t>Différence entre le subside octroyé et le montant affecté à safe.brussels</t>
  </si>
  <si>
    <t>Remarques</t>
  </si>
  <si>
    <t>Mesure du PGSP visée par le projet:</t>
  </si>
  <si>
    <t>fournisseur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</si>
</sst>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dd/mm/yyyy"/>
    <numFmt numFmtId="166" formatCode="[$-80C]dddd\ d\ mmmm\ yyyy"/>
  </numFmts>
  <fonts count="63">
    <font>
      <sz val="11"/>
      <color theme="1"/>
      <name val="Aptos Narrow"/>
      <family val="2"/>
    </font>
    <font>
      <sz val="11"/>
      <color indexed="8"/>
      <name val="Aptos Narrow"/>
      <family val="2"/>
    </font>
    <font>
      <sz val="8"/>
      <name val="Aptos Narrow"/>
      <family val="2"/>
    </font>
    <font>
      <b/>
      <sz val="14"/>
      <name val="Arial"/>
      <family val="2"/>
    </font>
    <font>
      <sz val="11"/>
      <name val="Arial"/>
      <family val="2"/>
    </font>
    <font>
      <sz val="11"/>
      <color indexed="8"/>
      <name val="Arial"/>
      <family val="2"/>
    </font>
    <font>
      <b/>
      <sz val="11"/>
      <name val="Arial"/>
      <family val="2"/>
    </font>
    <font>
      <sz val="10"/>
      <name val="Calibri"/>
      <family val="2"/>
    </font>
    <font>
      <sz val="11"/>
      <name val="Calibri"/>
      <family val="2"/>
    </font>
    <font>
      <b/>
      <sz val="11"/>
      <name val="Calibri"/>
      <family val="2"/>
    </font>
    <font>
      <b/>
      <sz val="11"/>
      <color indexed="8"/>
      <name val="Calibri"/>
      <family val="2"/>
    </font>
    <font>
      <b/>
      <sz val="14"/>
      <name val="Calibri"/>
      <family val="2"/>
    </font>
    <font>
      <sz val="11"/>
      <color indexed="9"/>
      <name val="Aptos Narrow"/>
      <family val="2"/>
    </font>
    <font>
      <sz val="11"/>
      <color indexed="10"/>
      <name val="Aptos Narrow"/>
      <family val="2"/>
    </font>
    <font>
      <b/>
      <sz val="11"/>
      <color indexed="52"/>
      <name val="Aptos Narrow"/>
      <family val="2"/>
    </font>
    <font>
      <sz val="11"/>
      <color indexed="52"/>
      <name val="Aptos Narrow"/>
      <family val="2"/>
    </font>
    <font>
      <sz val="11"/>
      <color indexed="62"/>
      <name val="Aptos Narrow"/>
      <family val="2"/>
    </font>
    <font>
      <sz val="11"/>
      <color indexed="20"/>
      <name val="Aptos Narrow"/>
      <family val="2"/>
    </font>
    <font>
      <sz val="11"/>
      <color indexed="60"/>
      <name val="Aptos Narrow"/>
      <family val="2"/>
    </font>
    <font>
      <sz val="11"/>
      <color indexed="17"/>
      <name val="Aptos Narrow"/>
      <family val="2"/>
    </font>
    <font>
      <b/>
      <sz val="11"/>
      <color indexed="63"/>
      <name val="Aptos Narrow"/>
      <family val="2"/>
    </font>
    <font>
      <i/>
      <sz val="11"/>
      <color indexed="23"/>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b/>
      <sz val="11"/>
      <color indexed="8"/>
      <name val="Aptos Narrow"/>
      <family val="2"/>
    </font>
    <font>
      <b/>
      <sz val="11"/>
      <color indexed="9"/>
      <name val="Aptos Narrow"/>
      <family val="2"/>
    </font>
    <font>
      <sz val="11"/>
      <color indexed="8"/>
      <name val="Calibri"/>
      <family val="2"/>
    </font>
    <font>
      <b/>
      <sz val="11"/>
      <color indexed="9"/>
      <name val="Calibri"/>
      <family val="2"/>
    </font>
    <font>
      <b/>
      <sz val="14"/>
      <color indexed="8"/>
      <name val="Calibri"/>
      <family val="2"/>
    </font>
    <font>
      <b/>
      <sz val="10"/>
      <color indexed="9"/>
      <name val="Calibri"/>
      <family val="2"/>
    </font>
    <font>
      <sz val="11"/>
      <color indexed="56"/>
      <name val="Calibri"/>
      <family val="2"/>
    </font>
    <font>
      <sz val="11"/>
      <color indexed="21"/>
      <name val="Calibri"/>
      <family val="2"/>
    </font>
    <font>
      <sz val="11"/>
      <color indexed="9"/>
      <name val="Calibri"/>
      <family val="2"/>
    </font>
    <font>
      <b/>
      <sz val="10"/>
      <color indexed="21"/>
      <name val="Calibri"/>
      <family val="2"/>
    </font>
    <font>
      <b/>
      <sz val="11"/>
      <color indexed="21"/>
      <name val="Calibri"/>
      <family val="2"/>
    </font>
    <font>
      <sz val="11"/>
      <color theme="0"/>
      <name val="Aptos Narrow"/>
      <family val="2"/>
    </font>
    <font>
      <sz val="11"/>
      <color rgb="FFFF0000"/>
      <name val="Aptos Narrow"/>
      <family val="2"/>
    </font>
    <font>
      <b/>
      <sz val="11"/>
      <color rgb="FFFA7D00"/>
      <name val="Aptos Narrow"/>
      <family val="2"/>
    </font>
    <font>
      <sz val="11"/>
      <color rgb="FFFA7D00"/>
      <name val="Aptos Narrow"/>
      <family val="2"/>
    </font>
    <font>
      <sz val="11"/>
      <color rgb="FF3F3F76"/>
      <name val="Aptos Narrow"/>
      <family val="2"/>
    </font>
    <font>
      <sz val="11"/>
      <color rgb="FF9C0006"/>
      <name val="Aptos Narrow"/>
      <family val="2"/>
    </font>
    <font>
      <sz val="11"/>
      <color rgb="FF9C5700"/>
      <name val="Aptos Narrow"/>
      <family val="2"/>
    </font>
    <font>
      <sz val="11"/>
      <color rgb="FF006100"/>
      <name val="Aptos Narrow"/>
      <family val="2"/>
    </font>
    <font>
      <b/>
      <sz val="11"/>
      <color rgb="FF3F3F3F"/>
      <name val="Aptos Narrow"/>
      <family val="2"/>
    </font>
    <font>
      <i/>
      <sz val="11"/>
      <color rgb="FF7F7F7F"/>
      <name val="Aptos Narrow"/>
      <family val="2"/>
    </font>
    <font>
      <sz val="18"/>
      <color theme="3"/>
      <name val="Aptos Display"/>
      <family val="2"/>
    </font>
    <font>
      <b/>
      <sz val="15"/>
      <color theme="3"/>
      <name val="Aptos Narrow"/>
      <family val="2"/>
    </font>
    <font>
      <b/>
      <sz val="13"/>
      <color theme="3"/>
      <name val="Aptos Narrow"/>
      <family val="2"/>
    </font>
    <font>
      <b/>
      <sz val="11"/>
      <color theme="3"/>
      <name val="Aptos Narrow"/>
      <family val="2"/>
    </font>
    <font>
      <b/>
      <sz val="11"/>
      <color theme="1"/>
      <name val="Aptos Narrow"/>
      <family val="2"/>
    </font>
    <font>
      <b/>
      <sz val="11"/>
      <color theme="0"/>
      <name val="Aptos Narrow"/>
      <family val="2"/>
    </font>
    <font>
      <sz val="11"/>
      <color theme="1"/>
      <name val="Calibri"/>
      <family val="2"/>
    </font>
    <font>
      <b/>
      <sz val="11"/>
      <color theme="0"/>
      <name val="Calibri"/>
      <family val="2"/>
    </font>
    <font>
      <b/>
      <sz val="14"/>
      <color theme="1"/>
      <name val="Calibri"/>
      <family val="2"/>
    </font>
    <font>
      <b/>
      <sz val="11"/>
      <color theme="1"/>
      <name val="Calibri"/>
      <family val="2"/>
    </font>
    <font>
      <b/>
      <sz val="10"/>
      <color theme="0"/>
      <name val="Calibri"/>
      <family val="2"/>
    </font>
    <font>
      <sz val="11"/>
      <color theme="3" tint="-0.24997000396251678"/>
      <name val="Calibri"/>
      <family val="2"/>
    </font>
    <font>
      <sz val="11"/>
      <color theme="4"/>
      <name val="Calibri"/>
      <family val="2"/>
    </font>
    <font>
      <sz val="11"/>
      <color theme="0"/>
      <name val="Calibri"/>
      <family val="2"/>
    </font>
    <font>
      <b/>
      <sz val="10"/>
      <color theme="4"/>
      <name val="Calibri"/>
      <family val="2"/>
    </font>
    <font>
      <b/>
      <sz val="11"/>
      <color theme="4"/>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ck"/>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thin"/>
      <top/>
      <bottom/>
    </border>
    <border>
      <left/>
      <right/>
      <top/>
      <bottom style="thin"/>
    </border>
    <border>
      <left style="medium"/>
      <right style="medium"/>
      <top style="medium"/>
      <bottom/>
    </border>
    <border>
      <left/>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medium"/>
      <bottom style="thin"/>
    </border>
    <border>
      <left/>
      <right/>
      <top style="thin"/>
      <bottom style="thin"/>
    </border>
    <border>
      <left/>
      <right/>
      <top style="thin"/>
      <bottom style="medium"/>
    </border>
    <border>
      <left style="thick"/>
      <right style="medium"/>
      <top style="medium"/>
      <bottom>
        <color indexed="63"/>
      </bottom>
    </border>
    <border>
      <left style="thick"/>
      <right style="thin"/>
      <top>
        <color indexed="63"/>
      </top>
      <bottom style="medium"/>
    </border>
    <border>
      <left style="thick"/>
      <right/>
      <top/>
      <bottom style="hair"/>
    </border>
    <border>
      <left style="thick"/>
      <right/>
      <top style="hair"/>
      <bottom/>
    </border>
    <border>
      <left style="hair"/>
      <right/>
      <top style="medium"/>
      <bottom style="medium"/>
    </border>
    <border>
      <left style="thick"/>
      <right/>
      <top style="medium"/>
      <bottom style="medium"/>
    </border>
    <border>
      <left style="thick"/>
      <right/>
      <top style="hair"/>
      <bottom style="hair"/>
    </border>
    <border>
      <left style="thick"/>
      <right/>
      <top style="hair"/>
      <bottom style="medium"/>
    </border>
    <border>
      <left/>
      <right/>
      <top/>
      <bottom style="hair"/>
    </border>
    <border>
      <left/>
      <right style="medium"/>
      <top/>
      <bottom style="hair"/>
    </border>
    <border>
      <left/>
      <right/>
      <top style="hair"/>
      <bottom/>
    </border>
    <border>
      <left/>
      <right style="medium"/>
      <top style="hair"/>
      <bottom style="medium"/>
    </border>
    <border>
      <left/>
      <right/>
      <top style="medium"/>
      <bottom style="medium"/>
    </border>
    <border>
      <left/>
      <right style="medium"/>
      <top style="medium"/>
      <bottom style="medium"/>
    </border>
    <border>
      <left/>
      <right/>
      <top style="hair"/>
      <bottom style="hair"/>
    </border>
    <border>
      <left/>
      <right style="medium"/>
      <top style="hair"/>
      <bottom style="hair"/>
    </border>
    <border>
      <left/>
      <right/>
      <top style="hair"/>
      <bottom style="medium"/>
    </border>
    <border>
      <left style="thin"/>
      <right style="thin"/>
      <top/>
      <bottom style="medium"/>
    </border>
    <border>
      <left style="thin"/>
      <right/>
      <top>
        <color indexed="63"/>
      </top>
      <bottom style="medium"/>
    </border>
    <border>
      <left style="medium"/>
      <right style="medium"/>
      <top>
        <color indexed="63"/>
      </top>
      <bottom style="medium"/>
    </border>
    <border>
      <left/>
      <right/>
      <top>
        <color indexed="63"/>
      </top>
      <bottom style="medium"/>
    </border>
    <border>
      <left/>
      <right style="thin"/>
      <top>
        <color indexed="63"/>
      </top>
      <bottom style="medium"/>
    </border>
    <border>
      <left/>
      <right style="medium"/>
      <top>
        <color indexed="63"/>
      </top>
      <bottom style="medium"/>
    </border>
    <border>
      <left style="medium"/>
      <right style="medium"/>
      <top/>
      <bottom style="hair"/>
    </border>
    <border>
      <left style="medium"/>
      <right style="medium"/>
      <top style="hair"/>
      <bottom/>
    </border>
    <border>
      <left style="medium"/>
      <right style="medium"/>
      <top style="hair"/>
      <bottom style="hair"/>
    </border>
    <border>
      <left style="medium"/>
      <right style="medium"/>
      <top style="hair"/>
      <bottom style="medium"/>
    </border>
    <border>
      <left style="medium"/>
      <right/>
      <top style="medium"/>
      <bottom style="mediu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top style="medium"/>
      <bottom style="mediu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85">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6" fillId="0" borderId="0" xfId="0" applyFont="1" applyAlignment="1">
      <alignment/>
    </xf>
    <xf numFmtId="0" fontId="4" fillId="0" borderId="0" xfId="0" applyFont="1" applyAlignment="1">
      <alignment horizontal="left" vertical="top"/>
    </xf>
    <xf numFmtId="164" fontId="53" fillId="0" borderId="10" xfId="0" applyNumberFormat="1" applyFont="1" applyBorder="1" applyAlignment="1">
      <alignment/>
    </xf>
    <xf numFmtId="0" fontId="53" fillId="0" borderId="10" xfId="0" applyFont="1" applyBorder="1" applyAlignment="1">
      <alignment/>
    </xf>
    <xf numFmtId="0" fontId="54" fillId="20" borderId="11" xfId="0" applyFont="1" applyFill="1" applyBorder="1" applyAlignment="1">
      <alignment horizontal="center" vertical="center" wrapText="1"/>
    </xf>
    <xf numFmtId="0" fontId="53" fillId="0" borderId="10" xfId="0" applyFont="1" applyBorder="1" applyAlignment="1" applyProtection="1">
      <alignment/>
      <protection locked="0"/>
    </xf>
    <xf numFmtId="0" fontId="53" fillId="33" borderId="10" xfId="0" applyFont="1" applyFill="1" applyBorder="1" applyAlignment="1">
      <alignment/>
    </xf>
    <xf numFmtId="164" fontId="53" fillId="33" borderId="10" xfId="0" applyNumberFormat="1" applyFont="1" applyFill="1" applyBorder="1" applyAlignment="1">
      <alignment/>
    </xf>
    <xf numFmtId="0" fontId="53" fillId="0" borderId="0" xfId="0" applyFont="1" applyAlignment="1">
      <alignment/>
    </xf>
    <xf numFmtId="0" fontId="8" fillId="0" borderId="0" xfId="0" applyFont="1" applyAlignment="1">
      <alignment/>
    </xf>
    <xf numFmtId="0" fontId="54" fillId="20" borderId="10" xfId="0" applyFont="1" applyFill="1" applyBorder="1" applyAlignment="1">
      <alignment horizontal="center" vertical="center" wrapText="1"/>
    </xf>
    <xf numFmtId="0" fontId="55" fillId="0" borderId="0" xfId="0" applyFont="1" applyAlignment="1">
      <alignment horizontal="center"/>
    </xf>
    <xf numFmtId="0" fontId="53" fillId="0" borderId="0" xfId="0" applyFont="1" applyAlignment="1">
      <alignment horizontal="left"/>
    </xf>
    <xf numFmtId="0" fontId="56" fillId="0" borderId="0" xfId="0" applyFont="1" applyAlignment="1">
      <alignment/>
    </xf>
    <xf numFmtId="0" fontId="9" fillId="0" borderId="0" xfId="0" applyFont="1" applyAlignment="1">
      <alignment/>
    </xf>
    <xf numFmtId="0" fontId="11" fillId="0" borderId="0" xfId="0" applyFont="1" applyAlignment="1">
      <alignment horizontal="center"/>
    </xf>
    <xf numFmtId="0" fontId="7" fillId="0" borderId="0" xfId="0" applyFont="1" applyAlignment="1">
      <alignment horizontal="left" vertical="top"/>
    </xf>
    <xf numFmtId="0" fontId="8" fillId="0" borderId="0" xfId="0" applyFont="1" applyAlignment="1">
      <alignment horizontal="left"/>
    </xf>
    <xf numFmtId="0" fontId="8" fillId="0" borderId="0" xfId="0" applyFont="1" applyAlignment="1">
      <alignment horizontal="left" vertical="top"/>
    </xf>
    <xf numFmtId="0" fontId="56" fillId="34" borderId="0" xfId="0" applyFont="1" applyFill="1" applyAlignment="1">
      <alignment/>
    </xf>
    <xf numFmtId="0" fontId="54" fillId="20" borderId="12" xfId="0" applyFont="1" applyFill="1" applyBorder="1" applyAlignment="1">
      <alignment horizontal="center" vertical="center" wrapText="1"/>
    </xf>
    <xf numFmtId="0" fontId="53" fillId="0" borderId="13" xfId="0" applyFont="1" applyBorder="1" applyAlignment="1" applyProtection="1">
      <alignment/>
      <protection locked="0"/>
    </xf>
    <xf numFmtId="0" fontId="53" fillId="0" borderId="14" xfId="0" applyFont="1" applyBorder="1" applyAlignment="1" applyProtection="1">
      <alignment/>
      <protection locked="0"/>
    </xf>
    <xf numFmtId="0" fontId="53" fillId="0" borderId="15" xfId="0" applyFont="1" applyBorder="1" applyAlignment="1" applyProtection="1">
      <alignment/>
      <protection locked="0"/>
    </xf>
    <xf numFmtId="0" fontId="53" fillId="33" borderId="16" xfId="0" applyFont="1" applyFill="1" applyBorder="1" applyAlignment="1">
      <alignment/>
    </xf>
    <xf numFmtId="0" fontId="53" fillId="33" borderId="17" xfId="0" applyFont="1" applyFill="1" applyBorder="1" applyAlignment="1">
      <alignment/>
    </xf>
    <xf numFmtId="164" fontId="53" fillId="33" borderId="17" xfId="0" applyNumberFormat="1" applyFont="1" applyFill="1" applyBorder="1" applyAlignment="1">
      <alignment/>
    </xf>
    <xf numFmtId="0" fontId="53" fillId="33" borderId="18" xfId="0" applyFont="1" applyFill="1" applyBorder="1" applyAlignment="1">
      <alignment/>
    </xf>
    <xf numFmtId="0" fontId="53" fillId="0" borderId="19" xfId="0" applyFont="1" applyBorder="1" applyAlignment="1" applyProtection="1">
      <alignment/>
      <protection locked="0"/>
    </xf>
    <xf numFmtId="0" fontId="53" fillId="0" borderId="20" xfId="0" applyFont="1" applyBorder="1" applyAlignment="1" applyProtection="1">
      <alignment/>
      <protection locked="0"/>
    </xf>
    <xf numFmtId="44" fontId="57" fillId="20" borderId="21" xfId="0" applyNumberFormat="1" applyFont="1" applyFill="1" applyBorder="1" applyAlignment="1">
      <alignment horizontal="center" vertical="center"/>
    </xf>
    <xf numFmtId="0" fontId="56" fillId="0" borderId="0" xfId="0" applyFont="1" applyAlignment="1" applyProtection="1">
      <alignment/>
      <protection locked="0"/>
    </xf>
    <xf numFmtId="0" fontId="56" fillId="34" borderId="22" xfId="0" applyFont="1" applyFill="1" applyBorder="1" applyAlignment="1" applyProtection="1">
      <alignment/>
      <protection locked="0"/>
    </xf>
    <xf numFmtId="0" fontId="56" fillId="0" borderId="22" xfId="0" applyFont="1" applyBorder="1" applyAlignment="1" applyProtection="1">
      <alignment/>
      <protection locked="0"/>
    </xf>
    <xf numFmtId="0" fontId="5" fillId="0" borderId="0" xfId="0" applyFont="1" applyAlignment="1">
      <alignment vertical="top"/>
    </xf>
    <xf numFmtId="0" fontId="4" fillId="0" borderId="0" xfId="0" applyFont="1" applyAlignment="1">
      <alignment vertical="top"/>
    </xf>
    <xf numFmtId="0" fontId="54" fillId="20" borderId="16" xfId="0" applyFont="1" applyFill="1" applyBorder="1" applyAlignment="1">
      <alignment horizontal="center" vertical="center" wrapText="1"/>
    </xf>
    <xf numFmtId="0" fontId="54" fillId="20" borderId="17" xfId="0" applyFont="1" applyFill="1" applyBorder="1" applyAlignment="1">
      <alignment horizontal="center" vertical="center"/>
    </xf>
    <xf numFmtId="14" fontId="54" fillId="20" borderId="17" xfId="0" applyNumberFormat="1" applyFont="1" applyFill="1" applyBorder="1" applyAlignment="1">
      <alignment horizontal="center" vertical="center" wrapText="1"/>
    </xf>
    <xf numFmtId="0" fontId="54" fillId="20" borderId="17" xfId="0" applyFont="1" applyFill="1" applyBorder="1" applyAlignment="1">
      <alignment horizontal="center" vertical="center" wrapText="1"/>
    </xf>
    <xf numFmtId="0" fontId="8" fillId="0" borderId="13" xfId="50" applyNumberFormat="1" applyFont="1" applyFill="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58" fillId="0" borderId="14" xfId="0" applyFont="1" applyBorder="1" applyAlignment="1" applyProtection="1">
      <alignment horizontal="left" vertical="top" wrapText="1"/>
      <protection locked="0"/>
    </xf>
    <xf numFmtId="0" fontId="58" fillId="0" borderId="15" xfId="0" applyFont="1" applyBorder="1" applyAlignment="1" applyProtection="1">
      <alignment horizontal="left" vertical="top" wrapText="1"/>
      <protection locked="0"/>
    </xf>
    <xf numFmtId="0" fontId="8" fillId="0" borderId="0" xfId="0" applyFont="1" applyAlignment="1" applyProtection="1">
      <alignment/>
      <protection locked="0"/>
    </xf>
    <xf numFmtId="0" fontId="7" fillId="0" borderId="0" xfId="0" applyFont="1" applyAlignment="1" applyProtection="1">
      <alignment horizontal="left" vertical="top"/>
      <protection locked="0"/>
    </xf>
    <xf numFmtId="0" fontId="53" fillId="0" borderId="0" xfId="0" applyFont="1" applyAlignment="1" applyProtection="1">
      <alignment/>
      <protection locked="0"/>
    </xf>
    <xf numFmtId="0" fontId="8" fillId="0" borderId="0" xfId="0" applyFont="1" applyAlignment="1" applyProtection="1">
      <alignment horizontal="left"/>
      <protection locked="0"/>
    </xf>
    <xf numFmtId="0" fontId="9" fillId="0" borderId="0" xfId="0" applyFont="1" applyAlignment="1" applyProtection="1">
      <alignment/>
      <protection locked="0"/>
    </xf>
    <xf numFmtId="0" fontId="54" fillId="20" borderId="23" xfId="0" applyFont="1" applyFill="1" applyBorder="1" applyAlignment="1">
      <alignment horizontal="center" vertical="center" wrapText="1"/>
    </xf>
    <xf numFmtId="10" fontId="54" fillId="20" borderId="23" xfId="0" applyNumberFormat="1" applyFont="1" applyFill="1" applyBorder="1" applyAlignment="1">
      <alignment horizontal="center" vertical="center" wrapText="1"/>
    </xf>
    <xf numFmtId="0" fontId="59" fillId="20" borderId="10" xfId="0" applyFont="1" applyFill="1" applyBorder="1" applyAlignment="1">
      <alignment horizontal="center" vertical="top" wrapText="1"/>
    </xf>
    <xf numFmtId="0" fontId="60" fillId="20" borderId="10" xfId="0" applyFont="1" applyFill="1" applyBorder="1" applyAlignment="1">
      <alignment horizontal="center" vertical="center" wrapText="1"/>
    </xf>
    <xf numFmtId="0" fontId="59" fillId="20" borderId="10" xfId="0" applyFont="1" applyFill="1" applyBorder="1" applyAlignment="1">
      <alignment horizontal="center" vertical="center" wrapText="1"/>
    </xf>
    <xf numFmtId="0" fontId="61" fillId="20" borderId="21" xfId="0" applyFont="1" applyFill="1" applyBorder="1" applyAlignment="1">
      <alignment horizontal="center" vertical="center" wrapText="1"/>
    </xf>
    <xf numFmtId="0" fontId="61" fillId="20" borderId="21" xfId="0" applyFont="1" applyFill="1" applyBorder="1" applyAlignment="1">
      <alignment horizontal="center" vertical="center"/>
    </xf>
    <xf numFmtId="14" fontId="61" fillId="20" borderId="21" xfId="0" applyNumberFormat="1" applyFont="1" applyFill="1" applyBorder="1" applyAlignment="1">
      <alignment horizontal="center" vertical="center" wrapText="1"/>
    </xf>
    <xf numFmtId="0" fontId="57" fillId="20" borderId="21" xfId="0" applyFont="1" applyFill="1" applyBorder="1" applyAlignment="1">
      <alignment horizontal="center" vertical="center"/>
    </xf>
    <xf numFmtId="0" fontId="57" fillId="20" borderId="21" xfId="0" applyFont="1" applyFill="1" applyBorder="1" applyAlignment="1">
      <alignment horizontal="center" vertical="center" wrapText="1"/>
    </xf>
    <xf numFmtId="10" fontId="53" fillId="33" borderId="10" xfId="0" applyNumberFormat="1" applyFont="1" applyFill="1" applyBorder="1" applyAlignment="1">
      <alignment/>
    </xf>
    <xf numFmtId="14" fontId="53" fillId="0" borderId="19" xfId="0" applyNumberFormat="1" applyFont="1" applyBorder="1" applyAlignment="1" applyProtection="1">
      <alignment/>
      <protection locked="0"/>
    </xf>
    <xf numFmtId="14" fontId="53" fillId="0" borderId="10" xfId="0" applyNumberFormat="1" applyFont="1" applyBorder="1" applyAlignment="1" applyProtection="1">
      <alignment/>
      <protection locked="0"/>
    </xf>
    <xf numFmtId="14" fontId="53" fillId="0" borderId="20" xfId="0" applyNumberFormat="1" applyFont="1" applyBorder="1" applyAlignment="1" applyProtection="1">
      <alignment/>
      <protection locked="0"/>
    </xf>
    <xf numFmtId="164" fontId="53" fillId="0" borderId="24" xfId="0" applyNumberFormat="1" applyFont="1" applyBorder="1" applyAlignment="1" applyProtection="1">
      <alignment/>
      <protection locked="0"/>
    </xf>
    <xf numFmtId="0" fontId="53" fillId="0" borderId="25" xfId="0" applyFont="1" applyBorder="1" applyAlignment="1" applyProtection="1">
      <alignment/>
      <protection locked="0"/>
    </xf>
    <xf numFmtId="0" fontId="0" fillId="0" borderId="0" xfId="0" applyAlignment="1" applyProtection="1">
      <alignment/>
      <protection locked="0"/>
    </xf>
    <xf numFmtId="164" fontId="53" fillId="0" borderId="26" xfId="0" applyNumberFormat="1" applyFont="1" applyBorder="1" applyAlignment="1" applyProtection="1">
      <alignment/>
      <protection locked="0"/>
    </xf>
    <xf numFmtId="0" fontId="53" fillId="0" borderId="27" xfId="0" applyFont="1" applyBorder="1" applyAlignment="1" applyProtection="1">
      <alignment/>
      <protection locked="0"/>
    </xf>
    <xf numFmtId="164" fontId="53" fillId="0" borderId="28" xfId="0" applyNumberFormat="1" applyFont="1" applyBorder="1" applyAlignment="1" applyProtection="1">
      <alignment/>
      <protection locked="0"/>
    </xf>
    <xf numFmtId="0" fontId="53" fillId="0" borderId="29" xfId="0" applyFont="1" applyBorder="1" applyAlignment="1" applyProtection="1">
      <alignment/>
      <protection locked="0"/>
    </xf>
    <xf numFmtId="14" fontId="53" fillId="0" borderId="30" xfId="0" applyNumberFormat="1" applyFont="1" applyBorder="1" applyAlignment="1" applyProtection="1">
      <alignment/>
      <protection locked="0"/>
    </xf>
    <xf numFmtId="14" fontId="53" fillId="0" borderId="31" xfId="0" applyNumberFormat="1" applyFont="1" applyBorder="1" applyAlignment="1" applyProtection="1">
      <alignment/>
      <protection locked="0"/>
    </xf>
    <xf numFmtId="14" fontId="53" fillId="0" borderId="32" xfId="0" applyNumberFormat="1" applyFont="1" applyBorder="1" applyAlignment="1" applyProtection="1">
      <alignment/>
      <protection locked="0"/>
    </xf>
    <xf numFmtId="164" fontId="53" fillId="0" borderId="30" xfId="0" applyNumberFormat="1" applyFont="1" applyBorder="1" applyAlignment="1" applyProtection="1">
      <alignment horizontal="right"/>
      <protection locked="0"/>
    </xf>
    <xf numFmtId="164" fontId="53" fillId="0" borderId="31" xfId="0" applyNumberFormat="1" applyFont="1" applyBorder="1" applyAlignment="1" applyProtection="1">
      <alignment horizontal="right"/>
      <protection locked="0"/>
    </xf>
    <xf numFmtId="164" fontId="53" fillId="0" borderId="10" xfId="0" applyNumberFormat="1" applyFont="1" applyBorder="1" applyAlignment="1" applyProtection="1">
      <alignment horizontal="right"/>
      <protection locked="0"/>
    </xf>
    <xf numFmtId="164" fontId="53" fillId="0" borderId="10" xfId="0" applyNumberFormat="1" applyFont="1" applyBorder="1" applyAlignment="1">
      <alignment horizontal="right"/>
    </xf>
    <xf numFmtId="0" fontId="53" fillId="0" borderId="10" xfId="0" applyFont="1" applyBorder="1" applyAlignment="1" applyProtection="1">
      <alignment horizontal="right"/>
      <protection locked="0"/>
    </xf>
    <xf numFmtId="10" fontId="53" fillId="0" borderId="10" xfId="0" applyNumberFormat="1" applyFont="1" applyBorder="1" applyAlignment="1" applyProtection="1">
      <alignment horizontal="right"/>
      <protection locked="0"/>
    </xf>
    <xf numFmtId="164" fontId="53" fillId="0" borderId="32" xfId="0" applyNumberFormat="1" applyFont="1" applyBorder="1" applyAlignment="1" applyProtection="1">
      <alignment horizontal="right"/>
      <protection locked="0"/>
    </xf>
    <xf numFmtId="10" fontId="53" fillId="0" borderId="19" xfId="0" applyNumberFormat="1" applyFont="1" applyBorder="1" applyAlignment="1" applyProtection="1">
      <alignment horizontal="right"/>
      <protection locked="0"/>
    </xf>
    <xf numFmtId="164" fontId="53" fillId="0" borderId="25" xfId="0" applyNumberFormat="1" applyFont="1" applyBorder="1" applyAlignment="1" applyProtection="1">
      <alignment horizontal="right"/>
      <protection locked="0"/>
    </xf>
    <xf numFmtId="164" fontId="53" fillId="0" borderId="33" xfId="0" applyNumberFormat="1" applyFont="1" applyBorder="1" applyAlignment="1" applyProtection="1">
      <alignment horizontal="right"/>
      <protection locked="0"/>
    </xf>
    <xf numFmtId="10" fontId="53" fillId="0" borderId="13" xfId="0" applyNumberFormat="1" applyFont="1" applyBorder="1" applyAlignment="1" applyProtection="1">
      <alignment horizontal="right"/>
      <protection locked="0"/>
    </xf>
    <xf numFmtId="164" fontId="53" fillId="0" borderId="27" xfId="0" applyNumberFormat="1" applyFont="1" applyBorder="1" applyAlignment="1" applyProtection="1">
      <alignment horizontal="right"/>
      <protection locked="0"/>
    </xf>
    <xf numFmtId="164" fontId="53" fillId="0" borderId="34" xfId="0" applyNumberFormat="1" applyFont="1" applyBorder="1" applyAlignment="1" applyProtection="1">
      <alignment horizontal="right"/>
      <protection locked="0"/>
    </xf>
    <xf numFmtId="10" fontId="53" fillId="0" borderId="14" xfId="0" applyNumberFormat="1" applyFont="1" applyBorder="1" applyAlignment="1" applyProtection="1">
      <alignment horizontal="right"/>
      <protection locked="0"/>
    </xf>
    <xf numFmtId="10" fontId="53" fillId="0" borderId="20" xfId="0" applyNumberFormat="1" applyFont="1" applyBorder="1" applyAlignment="1" applyProtection="1">
      <alignment horizontal="right"/>
      <protection locked="0"/>
    </xf>
    <xf numFmtId="164" fontId="53" fillId="0" borderId="29" xfId="0" applyNumberFormat="1" applyFont="1" applyBorder="1" applyAlignment="1" applyProtection="1">
      <alignment horizontal="right"/>
      <protection locked="0"/>
    </xf>
    <xf numFmtId="164" fontId="53" fillId="0" borderId="35" xfId="0" applyNumberFormat="1" applyFont="1" applyBorder="1" applyAlignment="1" applyProtection="1">
      <alignment horizontal="right"/>
      <protection locked="0"/>
    </xf>
    <xf numFmtId="10" fontId="53" fillId="0" borderId="15" xfId="0" applyNumberFormat="1" applyFont="1" applyBorder="1" applyAlignment="1" applyProtection="1">
      <alignment horizontal="right"/>
      <protection locked="0"/>
    </xf>
    <xf numFmtId="0" fontId="3" fillId="0" borderId="0" xfId="0" applyFont="1" applyAlignment="1">
      <alignment vertical="center"/>
    </xf>
    <xf numFmtId="0" fontId="62" fillId="20" borderId="23" xfId="0" applyFont="1" applyFill="1" applyBorder="1" applyAlignment="1">
      <alignment horizontal="center" vertical="center" wrapText="1"/>
    </xf>
    <xf numFmtId="0" fontId="0" fillId="0" borderId="0" xfId="0" applyAlignment="1" applyProtection="1">
      <alignment/>
      <protection/>
    </xf>
    <xf numFmtId="0" fontId="62" fillId="20" borderId="36" xfId="0" applyFont="1" applyFill="1" applyBorder="1" applyAlignment="1">
      <alignment horizontal="center" vertical="center" wrapText="1"/>
    </xf>
    <xf numFmtId="0" fontId="62" fillId="20" borderId="23" xfId="0" applyFont="1" applyFill="1" applyBorder="1" applyAlignment="1" applyProtection="1">
      <alignment horizontal="center" vertical="center" wrapText="1"/>
      <protection locked="0"/>
    </xf>
    <xf numFmtId="0" fontId="7" fillId="0" borderId="10" xfId="50" applyNumberFormat="1" applyFont="1" applyFill="1" applyBorder="1" applyAlignment="1" applyProtection="1">
      <alignment horizontal="right" wrapText="1"/>
      <protection locked="0"/>
    </xf>
    <xf numFmtId="164" fontId="7" fillId="0" borderId="10" xfId="50" applyNumberFormat="1" applyFont="1" applyFill="1" applyBorder="1" applyAlignment="1" applyProtection="1">
      <alignment horizontal="right" wrapText="1"/>
      <protection locked="0"/>
    </xf>
    <xf numFmtId="0" fontId="7" fillId="0" borderId="10" xfId="0" applyFont="1" applyBorder="1" applyAlignment="1" applyProtection="1">
      <alignment horizontal="right" wrapText="1"/>
      <protection locked="0"/>
    </xf>
    <xf numFmtId="0" fontId="7" fillId="0" borderId="10" xfId="0" applyNumberFormat="1" applyFont="1" applyBorder="1" applyAlignment="1" applyProtection="1">
      <alignment horizontal="right" wrapText="1"/>
      <protection locked="0"/>
    </xf>
    <xf numFmtId="0" fontId="56" fillId="35" borderId="37" xfId="0" applyFont="1" applyFill="1" applyBorder="1" applyAlignment="1" applyProtection="1">
      <alignment horizontal="left" vertical="top"/>
      <protection/>
    </xf>
    <xf numFmtId="0" fontId="56" fillId="35" borderId="38" xfId="0" applyFont="1" applyFill="1" applyBorder="1" applyAlignment="1" applyProtection="1">
      <alignment horizontal="left" vertical="top"/>
      <protection/>
    </xf>
    <xf numFmtId="0" fontId="56" fillId="35" borderId="39" xfId="0" applyFont="1" applyFill="1" applyBorder="1" applyAlignment="1" applyProtection="1">
      <alignment horizontal="left" vertical="top"/>
      <protection/>
    </xf>
    <xf numFmtId="0" fontId="56" fillId="34" borderId="40" xfId="0" applyFont="1" applyFill="1" applyBorder="1" applyAlignment="1" applyProtection="1">
      <alignment horizontal="left" vertical="top"/>
      <protection/>
    </xf>
    <xf numFmtId="0" fontId="56" fillId="36" borderId="41" xfId="0" applyFont="1" applyFill="1" applyBorder="1" applyAlignment="1" applyProtection="1">
      <alignment horizontal="left" vertical="top"/>
      <protection/>
    </xf>
    <xf numFmtId="0" fontId="56" fillId="36" borderId="38" xfId="0" applyFont="1" applyFill="1" applyBorder="1" applyAlignment="1" applyProtection="1">
      <alignment horizontal="left" vertical="top"/>
      <protection/>
    </xf>
    <xf numFmtId="0" fontId="56" fillId="36" borderId="42" xfId="0" applyFont="1" applyFill="1" applyBorder="1" applyAlignment="1" applyProtection="1">
      <alignment horizontal="left" vertical="top"/>
      <protection/>
    </xf>
    <xf numFmtId="0" fontId="56" fillId="36" borderId="43" xfId="0" applyFont="1" applyFill="1" applyBorder="1" applyAlignment="1" applyProtection="1">
      <alignment horizontal="left" vertical="top"/>
      <protection/>
    </xf>
    <xf numFmtId="164" fontId="56" fillId="35" borderId="44" xfId="0" applyNumberFormat="1" applyFont="1" applyFill="1" applyBorder="1" applyAlignment="1" applyProtection="1">
      <alignment horizontal="left" vertical="top"/>
      <protection/>
    </xf>
    <xf numFmtId="164" fontId="53" fillId="35" borderId="44" xfId="0" applyNumberFormat="1" applyFont="1" applyFill="1" applyBorder="1" applyAlignment="1" applyProtection="1">
      <alignment horizontal="left" vertical="top"/>
      <protection/>
    </xf>
    <xf numFmtId="10" fontId="56" fillId="35" borderId="44" xfId="50" applyNumberFormat="1" applyFont="1" applyFill="1" applyBorder="1" applyAlignment="1" applyProtection="1">
      <alignment horizontal="left" vertical="top"/>
      <protection/>
    </xf>
    <xf numFmtId="0" fontId="53" fillId="35" borderId="44" xfId="0" applyFont="1" applyFill="1" applyBorder="1" applyAlignment="1" applyProtection="1">
      <alignment horizontal="left" vertical="top"/>
      <protection/>
    </xf>
    <xf numFmtId="0" fontId="53" fillId="35" borderId="45" xfId="0" applyFont="1" applyFill="1" applyBorder="1" applyAlignment="1" applyProtection="1">
      <alignment horizontal="left" vertical="top"/>
      <protection/>
    </xf>
    <xf numFmtId="164" fontId="56" fillId="35" borderId="46" xfId="0" applyNumberFormat="1" applyFont="1" applyFill="1" applyBorder="1" applyAlignment="1" applyProtection="1">
      <alignment horizontal="left" vertical="top"/>
      <protection/>
    </xf>
    <xf numFmtId="164" fontId="53" fillId="35" borderId="46" xfId="0" applyNumberFormat="1" applyFont="1" applyFill="1" applyBorder="1" applyAlignment="1" applyProtection="1">
      <alignment horizontal="left" vertical="top"/>
      <protection/>
    </xf>
    <xf numFmtId="10" fontId="56" fillId="35" borderId="46" xfId="50" applyNumberFormat="1" applyFont="1" applyFill="1" applyBorder="1" applyAlignment="1" applyProtection="1">
      <alignment horizontal="left" vertical="top"/>
      <protection/>
    </xf>
    <xf numFmtId="0" fontId="53" fillId="35" borderId="46" xfId="0" applyFont="1" applyFill="1" applyBorder="1" applyAlignment="1" applyProtection="1">
      <alignment horizontal="left" vertical="top"/>
      <protection/>
    </xf>
    <xf numFmtId="0" fontId="53" fillId="35" borderId="47" xfId="0" applyFont="1" applyFill="1" applyBorder="1" applyAlignment="1" applyProtection="1">
      <alignment horizontal="left" vertical="top"/>
      <protection/>
    </xf>
    <xf numFmtId="164" fontId="56" fillId="34" borderId="48" xfId="0" applyNumberFormat="1" applyFont="1" applyFill="1" applyBorder="1" applyAlignment="1" applyProtection="1">
      <alignment horizontal="left" vertical="top"/>
      <protection/>
    </xf>
    <xf numFmtId="164" fontId="53" fillId="34" borderId="48" xfId="0" applyNumberFormat="1" applyFont="1" applyFill="1" applyBorder="1" applyAlignment="1" applyProtection="1">
      <alignment horizontal="left" vertical="top"/>
      <protection/>
    </xf>
    <xf numFmtId="0" fontId="53" fillId="34" borderId="48" xfId="0" applyFont="1" applyFill="1" applyBorder="1" applyAlignment="1" applyProtection="1">
      <alignment horizontal="left" vertical="top"/>
      <protection/>
    </xf>
    <xf numFmtId="164" fontId="56" fillId="36" borderId="48" xfId="0" applyNumberFormat="1" applyFont="1" applyFill="1" applyBorder="1" applyAlignment="1" applyProtection="1">
      <alignment horizontal="left" vertical="top"/>
      <protection/>
    </xf>
    <xf numFmtId="164" fontId="53" fillId="36" borderId="48" xfId="0" applyNumberFormat="1" applyFont="1" applyFill="1" applyBorder="1" applyAlignment="1" applyProtection="1">
      <alignment horizontal="left" vertical="top"/>
      <protection/>
    </xf>
    <xf numFmtId="10" fontId="56" fillId="36" borderId="48" xfId="50" applyNumberFormat="1" applyFont="1" applyFill="1" applyBorder="1" applyAlignment="1" applyProtection="1">
      <alignment horizontal="left" vertical="top"/>
      <protection/>
    </xf>
    <xf numFmtId="0" fontId="53" fillId="36" borderId="48" xfId="0" applyFont="1" applyFill="1" applyBorder="1" applyAlignment="1" applyProtection="1">
      <alignment horizontal="left" vertical="top"/>
      <protection/>
    </xf>
    <xf numFmtId="0" fontId="53" fillId="36" borderId="49" xfId="0" applyFont="1" applyFill="1" applyBorder="1" applyAlignment="1" applyProtection="1">
      <alignment horizontal="left" vertical="top"/>
      <protection/>
    </xf>
    <xf numFmtId="164" fontId="56" fillId="36" borderId="44" xfId="0" applyNumberFormat="1" applyFont="1" applyFill="1" applyBorder="1" applyAlignment="1" applyProtection="1">
      <alignment horizontal="left" vertical="top"/>
      <protection/>
    </xf>
    <xf numFmtId="164" fontId="53" fillId="36" borderId="44" xfId="0" applyNumberFormat="1" applyFont="1" applyFill="1" applyBorder="1" applyAlignment="1" applyProtection="1">
      <alignment horizontal="left" vertical="top"/>
      <protection/>
    </xf>
    <xf numFmtId="10" fontId="56" fillId="36" borderId="44" xfId="50" applyNumberFormat="1" applyFont="1" applyFill="1" applyBorder="1" applyAlignment="1" applyProtection="1">
      <alignment horizontal="left" vertical="top"/>
      <protection/>
    </xf>
    <xf numFmtId="0" fontId="53" fillId="36" borderId="44" xfId="0" applyFont="1" applyFill="1" applyBorder="1" applyAlignment="1" applyProtection="1">
      <alignment horizontal="left" vertical="top"/>
      <protection/>
    </xf>
    <xf numFmtId="0" fontId="53" fillId="36" borderId="45" xfId="0" applyFont="1" applyFill="1" applyBorder="1" applyAlignment="1" applyProtection="1">
      <alignment horizontal="left" vertical="top"/>
      <protection/>
    </xf>
    <xf numFmtId="164" fontId="53" fillId="36" borderId="50" xfId="0" applyNumberFormat="1" applyFont="1" applyFill="1" applyBorder="1" applyAlignment="1" applyProtection="1">
      <alignment horizontal="left" vertical="top"/>
      <protection/>
    </xf>
    <xf numFmtId="10" fontId="53" fillId="36" borderId="50" xfId="50" applyNumberFormat="1" applyFont="1" applyFill="1" applyBorder="1" applyAlignment="1" applyProtection="1">
      <alignment horizontal="left" vertical="top"/>
      <protection/>
    </xf>
    <xf numFmtId="0" fontId="56" fillId="36" borderId="50" xfId="0" applyFont="1" applyFill="1" applyBorder="1" applyAlignment="1" applyProtection="1">
      <alignment horizontal="left" vertical="top" wrapText="1"/>
      <protection/>
    </xf>
    <xf numFmtId="0" fontId="56" fillId="36" borderId="51" xfId="0" applyFont="1" applyFill="1" applyBorder="1" applyAlignment="1" applyProtection="1">
      <alignment horizontal="left" vertical="top" wrapText="1"/>
      <protection/>
    </xf>
    <xf numFmtId="164" fontId="53" fillId="36" borderId="52" xfId="0" applyNumberFormat="1" applyFont="1" applyFill="1" applyBorder="1" applyAlignment="1" applyProtection="1">
      <alignment horizontal="left" vertical="top"/>
      <protection/>
    </xf>
    <xf numFmtId="10" fontId="56" fillId="36" borderId="52" xfId="50" applyNumberFormat="1" applyFont="1" applyFill="1" applyBorder="1" applyAlignment="1" applyProtection="1">
      <alignment horizontal="left" vertical="top"/>
      <protection/>
    </xf>
    <xf numFmtId="0" fontId="56" fillId="36" borderId="52" xfId="0" applyFont="1" applyFill="1" applyBorder="1" applyAlignment="1" applyProtection="1">
      <alignment horizontal="left" vertical="top" wrapText="1"/>
      <protection/>
    </xf>
    <xf numFmtId="0" fontId="56" fillId="36" borderId="47" xfId="0" applyFont="1" applyFill="1" applyBorder="1" applyAlignment="1" applyProtection="1">
      <alignment horizontal="left" vertical="top" wrapText="1"/>
      <protection/>
    </xf>
    <xf numFmtId="164" fontId="56" fillId="35" borderId="53" xfId="0" applyNumberFormat="1" applyFont="1" applyFill="1" applyBorder="1" applyAlignment="1" applyProtection="1">
      <alignment horizontal="right" vertical="top"/>
      <protection/>
    </xf>
    <xf numFmtId="164" fontId="56" fillId="35" borderId="54" xfId="0" applyNumberFormat="1" applyFont="1" applyFill="1" applyBorder="1" applyAlignment="1" applyProtection="1">
      <alignment horizontal="right" vertical="top"/>
      <protection/>
    </xf>
    <xf numFmtId="164" fontId="56" fillId="35" borderId="55" xfId="0" applyNumberFormat="1" applyFont="1" applyFill="1" applyBorder="1" applyAlignment="1" applyProtection="1">
      <alignment horizontal="right" vertical="top"/>
      <protection/>
    </xf>
    <xf numFmtId="10" fontId="56" fillId="35" borderId="56" xfId="50" applyNumberFormat="1" applyFont="1" applyFill="1" applyBorder="1" applyAlignment="1" applyProtection="1">
      <alignment horizontal="right" vertical="top"/>
      <protection/>
    </xf>
    <xf numFmtId="164" fontId="56" fillId="35" borderId="57" xfId="0" applyNumberFormat="1" applyFont="1" applyFill="1" applyBorder="1" applyAlignment="1" applyProtection="1">
      <alignment horizontal="right" vertical="top"/>
      <protection/>
    </xf>
    <xf numFmtId="164" fontId="56" fillId="35" borderId="58" xfId="0" applyNumberFormat="1" applyFont="1" applyFill="1" applyBorder="1" applyAlignment="1" applyProtection="1">
      <alignment horizontal="right" vertical="top"/>
      <protection/>
    </xf>
    <xf numFmtId="164" fontId="56" fillId="35" borderId="59" xfId="0" applyNumberFormat="1" applyFont="1" applyFill="1" applyBorder="1" applyAlignment="1" applyProtection="1">
      <alignment horizontal="right" vertical="top"/>
      <protection/>
    </xf>
    <xf numFmtId="164" fontId="56" fillId="35" borderId="60" xfId="0" applyNumberFormat="1" applyFont="1" applyFill="1" applyBorder="1" applyAlignment="1" applyProtection="1">
      <alignment horizontal="right" vertical="top"/>
      <protection/>
    </xf>
    <xf numFmtId="0" fontId="53" fillId="34" borderId="48" xfId="0" applyFont="1" applyFill="1" applyBorder="1" applyAlignment="1" applyProtection="1">
      <alignment horizontal="right" vertical="top"/>
      <protection/>
    </xf>
    <xf numFmtId="164" fontId="56" fillId="36" borderId="11" xfId="0" applyNumberFormat="1" applyFont="1" applyFill="1" applyBorder="1" applyAlignment="1" applyProtection="1">
      <alignment horizontal="right" vertical="top"/>
      <protection/>
    </xf>
    <xf numFmtId="164" fontId="56" fillId="36" borderId="59" xfId="0" applyNumberFormat="1" applyFont="1" applyFill="1" applyBorder="1" applyAlignment="1" applyProtection="1">
      <alignment horizontal="right" vertical="top"/>
      <protection locked="0"/>
    </xf>
    <xf numFmtId="164" fontId="56" fillId="36" borderId="61" xfId="0" applyNumberFormat="1" applyFont="1" applyFill="1" applyBorder="1" applyAlignment="1" applyProtection="1">
      <alignment horizontal="right" vertical="top"/>
      <protection/>
    </xf>
    <xf numFmtId="164" fontId="56" fillId="36" borderId="62" xfId="0" applyNumberFormat="1" applyFont="1" applyFill="1" applyBorder="1" applyAlignment="1" applyProtection="1">
      <alignment horizontal="right" vertical="top"/>
      <protection/>
    </xf>
    <xf numFmtId="164" fontId="8" fillId="0" borderId="10" xfId="0" applyNumberFormat="1" applyFont="1" applyBorder="1" applyAlignment="1" applyProtection="1">
      <alignment horizontal="right"/>
      <protection locked="0"/>
    </xf>
    <xf numFmtId="10" fontId="8" fillId="0" borderId="10" xfId="50" applyNumberFormat="1" applyFont="1" applyBorder="1" applyAlignment="1" applyProtection="1">
      <alignment horizontal="right"/>
      <protection locked="0"/>
    </xf>
    <xf numFmtId="0" fontId="5" fillId="0" borderId="22" xfId="0" applyFont="1" applyBorder="1" applyAlignment="1" applyProtection="1">
      <alignment horizontal="left" vertical="top"/>
      <protection locked="0"/>
    </xf>
    <xf numFmtId="0" fontId="54" fillId="20" borderId="63" xfId="0" applyFont="1" applyFill="1" applyBorder="1" applyAlignment="1">
      <alignment horizontal="center" vertical="center" wrapText="1"/>
    </xf>
    <xf numFmtId="0" fontId="54" fillId="20" borderId="49" xfId="0" applyFont="1" applyFill="1" applyBorder="1" applyAlignment="1">
      <alignment horizontal="center" vertical="center" wrapText="1"/>
    </xf>
    <xf numFmtId="0" fontId="54" fillId="20" borderId="48" xfId="0" applyFont="1" applyFill="1" applyBorder="1" applyAlignment="1">
      <alignment horizontal="center" vertical="center" wrapText="1"/>
    </xf>
    <xf numFmtId="0" fontId="3" fillId="0" borderId="0" xfId="0" applyFont="1" applyAlignment="1">
      <alignment horizontal="center" vertical="center"/>
    </xf>
    <xf numFmtId="0" fontId="54" fillId="20" borderId="31" xfId="0" applyFont="1" applyFill="1" applyBorder="1" applyAlignment="1">
      <alignment horizontal="center" vertical="center" wrapText="1"/>
    </xf>
    <xf numFmtId="0" fontId="54" fillId="20" borderId="34" xfId="0" applyFont="1" applyFill="1" applyBorder="1" applyAlignment="1">
      <alignment horizontal="center" vertical="center" wrapText="1"/>
    </xf>
    <xf numFmtId="0" fontId="54" fillId="20" borderId="26" xfId="0" applyFont="1" applyFill="1" applyBorder="1" applyAlignment="1">
      <alignment horizontal="center" vertical="center" wrapText="1"/>
    </xf>
    <xf numFmtId="0" fontId="55" fillId="0" borderId="0" xfId="0" applyFont="1" applyAlignment="1">
      <alignment horizontal="center"/>
    </xf>
    <xf numFmtId="0" fontId="10" fillId="0" borderId="0" xfId="0" applyFont="1" applyAlignment="1">
      <alignment horizontal="left" vertical="top"/>
    </xf>
    <xf numFmtId="0" fontId="53" fillId="0" borderId="64" xfId="0" applyFont="1" applyBorder="1" applyAlignment="1">
      <alignment horizontal="left"/>
    </xf>
    <xf numFmtId="0" fontId="53" fillId="0" borderId="65" xfId="0" applyFont="1" applyBorder="1" applyAlignment="1">
      <alignment horizontal="left"/>
    </xf>
    <xf numFmtId="0" fontId="53" fillId="0" borderId="66" xfId="0" applyFont="1" applyBorder="1" applyAlignment="1">
      <alignment horizontal="left"/>
    </xf>
    <xf numFmtId="0" fontId="8" fillId="0" borderId="67" xfId="0" applyFont="1" applyBorder="1" applyAlignment="1">
      <alignment horizontal="left" vertical="top"/>
    </xf>
    <xf numFmtId="0" fontId="8" fillId="0" borderId="0" xfId="0" applyFont="1" applyAlignment="1">
      <alignment horizontal="left" vertical="top"/>
    </xf>
    <xf numFmtId="0" fontId="8" fillId="0" borderId="68" xfId="0" applyFont="1" applyBorder="1" applyAlignment="1">
      <alignment horizontal="left" vertical="top"/>
    </xf>
    <xf numFmtId="0" fontId="8" fillId="0" borderId="67" xfId="0" applyFont="1" applyBorder="1" applyAlignment="1">
      <alignment horizontal="left" vertical="top" wrapText="1"/>
    </xf>
    <xf numFmtId="0" fontId="8" fillId="0" borderId="0" xfId="0" applyFont="1" applyAlignment="1">
      <alignment horizontal="left" vertical="top" wrapText="1"/>
    </xf>
    <xf numFmtId="0" fontId="8" fillId="0" borderId="68" xfId="0" applyFont="1" applyBorder="1" applyAlignment="1">
      <alignment horizontal="left" vertical="top" wrapText="1"/>
    </xf>
    <xf numFmtId="0" fontId="53" fillId="0" borderId="69" xfId="0" applyFont="1" applyBorder="1" applyAlignment="1">
      <alignment horizontal="left"/>
    </xf>
    <xf numFmtId="0" fontId="53" fillId="0" borderId="70" xfId="0" applyFont="1" applyBorder="1" applyAlignment="1">
      <alignment horizontal="left"/>
    </xf>
    <xf numFmtId="0" fontId="53" fillId="0" borderId="71" xfId="0" applyFont="1" applyBorder="1" applyAlignment="1">
      <alignment horizontal="left"/>
    </xf>
    <xf numFmtId="0" fontId="54" fillId="20" borderId="72" xfId="0" applyFont="1" applyFill="1" applyBorder="1" applyAlignment="1">
      <alignment horizontal="center" vertical="center" wrapText="1"/>
    </xf>
    <xf numFmtId="0" fontId="54" fillId="20" borderId="73" xfId="0" applyFont="1" applyFill="1" applyBorder="1" applyAlignment="1">
      <alignment horizontal="center" vertical="center" wrapText="1"/>
    </xf>
    <xf numFmtId="0" fontId="54" fillId="20" borderId="72" xfId="0" applyFont="1" applyFill="1" applyBorder="1" applyAlignment="1">
      <alignment horizontal="center" vertical="center"/>
    </xf>
    <xf numFmtId="0" fontId="54" fillId="20" borderId="48" xfId="0" applyFont="1" applyFill="1" applyBorder="1" applyAlignment="1">
      <alignment horizontal="center" vertical="center"/>
    </xf>
    <xf numFmtId="0" fontId="54" fillId="20" borderId="73" xfId="0" applyFont="1" applyFill="1" applyBorder="1" applyAlignment="1">
      <alignment horizontal="center" vertical="center"/>
    </xf>
    <xf numFmtId="0" fontId="11" fillId="0" borderId="0" xfId="0" applyFont="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ables/table1.xml><?xml version="1.0" encoding="utf-8"?>
<table xmlns="http://schemas.openxmlformats.org/spreadsheetml/2006/main" id="1" name="test2" displayName="test2" ref="A9:O41" comment="" totalsRowCount="1">
  <tableColumns count="15">
    <tableColumn id="1" name="Travailleur (Nom et prénom)"/>
    <tableColumn id="12" name="Total du salaire et traitement brut (annuel)"/>
    <tableColumn id="11" name="Total des Cotisations patronales ONSS (annuel) "/>
    <tableColumn id="17" name="Total prime de fin d'année"/>
    <tableColumn id="16" name="Total pécule de vacance"/>
    <tableColumn id="8" name="Indemnités de déplacement obligatoire (annuel) "/>
    <tableColumn id="10" name="Frais Ass. Oblig. Acc. du travail (annuel)"/>
    <tableColumn id="2" name="Frais de gestion du secrétariat social (annuel) "/>
    <tableColumn id="3" name="Total réduction_x000A_ACS"/>
    <tableColumn id="4" name="TOTAL"/>
    <tableColumn id="9" name="%"/>
    <tableColumn id="13" name="€"/>
    <tableColumn id="5" name="Total personnel injustifié"/>
    <tableColumn id="7" name="Total fonctionnement injustifié" totalsRowFunction="count"/>
    <tableColumn id="6" name="Remarque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49"/>
  <sheetViews>
    <sheetView showGridLines="0" view="pageLayout" zoomScale="80" zoomScalePageLayoutView="80" workbookViewId="0" topLeftCell="A1">
      <selection activeCell="F37" sqref="F37"/>
    </sheetView>
  </sheetViews>
  <sheetFormatPr defaultColWidth="11.19921875" defaultRowHeight="14.25"/>
  <cols>
    <col min="1" max="1" width="27" style="0" customWidth="1"/>
    <col min="2" max="3" width="12.3984375" style="0" bestFit="1" customWidth="1"/>
    <col min="4" max="4" width="13.19921875" style="0" bestFit="1" customWidth="1"/>
    <col min="5" max="6" width="12.59765625" style="0" bestFit="1" customWidth="1"/>
    <col min="7" max="7" width="12.3984375" style="0" customWidth="1"/>
    <col min="8" max="10" width="13.19921875" style="0" bestFit="1" customWidth="1"/>
    <col min="11" max="11" width="8.59765625" style="0" bestFit="1" customWidth="1"/>
    <col min="12" max="14" width="12.3984375" style="0" bestFit="1" customWidth="1"/>
    <col min="15" max="15" width="39.296875" style="0" customWidth="1"/>
    <col min="16" max="16" width="35.09765625" style="0" customWidth="1"/>
  </cols>
  <sheetData>
    <row r="2" spans="1:16" ht="17.25">
      <c r="A2" s="161" t="s">
        <v>76</v>
      </c>
      <c r="B2" s="161"/>
      <c r="C2" s="161"/>
      <c r="D2" s="161"/>
      <c r="E2" s="161"/>
      <c r="F2" s="161"/>
      <c r="G2" s="161"/>
      <c r="H2" s="161"/>
      <c r="I2" s="161"/>
      <c r="J2" s="161"/>
      <c r="K2" s="161"/>
      <c r="L2" s="161"/>
      <c r="M2" s="161"/>
      <c r="N2" s="161"/>
      <c r="O2" s="161"/>
      <c r="P2" s="94"/>
    </row>
    <row r="3" spans="1:15" ht="14.25">
      <c r="A3" s="161"/>
      <c r="B3" s="161"/>
      <c r="C3" s="161"/>
      <c r="D3" s="161"/>
      <c r="E3" s="161"/>
      <c r="F3" s="161"/>
      <c r="G3" s="161"/>
      <c r="H3" s="161"/>
      <c r="I3" s="161"/>
      <c r="J3" s="161"/>
      <c r="K3" s="161"/>
      <c r="L3" s="161"/>
      <c r="M3" s="161"/>
      <c r="N3" s="161"/>
      <c r="O3" s="161"/>
    </row>
    <row r="4" spans="1:7" ht="14.25">
      <c r="A4" s="37" t="s">
        <v>36</v>
      </c>
      <c r="B4" s="157"/>
      <c r="C4" s="157"/>
      <c r="D4" s="157"/>
      <c r="E4" s="1"/>
      <c r="F4" s="1"/>
      <c r="G4" s="3"/>
    </row>
    <row r="5" spans="1:7" ht="14.25">
      <c r="A5" s="38" t="s">
        <v>9</v>
      </c>
      <c r="B5" s="157"/>
      <c r="C5" s="157"/>
      <c r="D5" s="157"/>
      <c r="E5" s="2"/>
      <c r="F5" s="2"/>
      <c r="G5" s="2"/>
    </row>
    <row r="6" spans="1:7" ht="14.25">
      <c r="A6" s="38" t="s">
        <v>10</v>
      </c>
      <c r="B6" s="157"/>
      <c r="C6" s="157"/>
      <c r="D6" s="157"/>
      <c r="E6" s="2"/>
      <c r="F6" s="2"/>
      <c r="G6" s="2"/>
    </row>
    <row r="7" spans="1:7" ht="15" thickBot="1">
      <c r="A7" s="4"/>
      <c r="B7" s="4"/>
      <c r="C7" s="2"/>
      <c r="D7" s="2"/>
      <c r="E7" s="2"/>
      <c r="F7" s="2"/>
      <c r="G7" s="2"/>
    </row>
    <row r="8" spans="1:15" ht="72.75" customHeight="1" thickBot="1">
      <c r="A8" s="23" t="s">
        <v>37</v>
      </c>
      <c r="B8" s="7" t="s">
        <v>16</v>
      </c>
      <c r="C8" s="7" t="s">
        <v>17</v>
      </c>
      <c r="D8" s="7" t="s">
        <v>73</v>
      </c>
      <c r="E8" s="7" t="s">
        <v>74</v>
      </c>
      <c r="F8" s="7" t="s">
        <v>18</v>
      </c>
      <c r="G8" s="7" t="s">
        <v>19</v>
      </c>
      <c r="H8" s="7" t="s">
        <v>20</v>
      </c>
      <c r="I8" s="7" t="s">
        <v>72</v>
      </c>
      <c r="J8" s="7" t="s">
        <v>11</v>
      </c>
      <c r="K8" s="158" t="s">
        <v>63</v>
      </c>
      <c r="L8" s="159"/>
      <c r="M8" s="158" t="s">
        <v>75</v>
      </c>
      <c r="N8" s="160"/>
      <c r="O8" s="159"/>
    </row>
    <row r="9" spans="1:15" ht="45" customHeight="1">
      <c r="A9" s="97" t="s">
        <v>37</v>
      </c>
      <c r="B9" s="95" t="s">
        <v>16</v>
      </c>
      <c r="C9" s="95" t="s">
        <v>17</v>
      </c>
      <c r="D9" s="95" t="s">
        <v>73</v>
      </c>
      <c r="E9" s="95" t="s">
        <v>74</v>
      </c>
      <c r="F9" s="95" t="s">
        <v>18</v>
      </c>
      <c r="G9" s="95" t="s">
        <v>19</v>
      </c>
      <c r="H9" s="95" t="s">
        <v>20</v>
      </c>
      <c r="I9" s="95" t="s">
        <v>72</v>
      </c>
      <c r="J9" s="98" t="s">
        <v>11</v>
      </c>
      <c r="K9" s="52" t="s">
        <v>5</v>
      </c>
      <c r="L9" s="52" t="s">
        <v>21</v>
      </c>
      <c r="M9" s="52" t="s">
        <v>65</v>
      </c>
      <c r="N9" s="52" t="s">
        <v>64</v>
      </c>
      <c r="O9" s="53" t="s">
        <v>88</v>
      </c>
    </row>
    <row r="10" spans="1:15" s="68" customFormat="1" ht="14.25">
      <c r="A10" s="99"/>
      <c r="B10" s="100"/>
      <c r="C10" s="100"/>
      <c r="D10" s="100"/>
      <c r="E10" s="100"/>
      <c r="F10" s="100"/>
      <c r="G10" s="100"/>
      <c r="H10" s="100"/>
      <c r="I10" s="155"/>
      <c r="J10" s="155">
        <f>SUM($B10:$I10)</f>
        <v>0</v>
      </c>
      <c r="K10" s="156"/>
      <c r="L10" s="155">
        <f>SUM($K10*$J10)</f>
        <v>0</v>
      </c>
      <c r="M10" s="155"/>
      <c r="N10" s="155"/>
      <c r="O10" s="155"/>
    </row>
    <row r="11" spans="1:15" s="68" customFormat="1" ht="14.25">
      <c r="A11" s="99"/>
      <c r="B11" s="100"/>
      <c r="C11" s="100"/>
      <c r="D11" s="100"/>
      <c r="E11" s="100"/>
      <c r="F11" s="100"/>
      <c r="G11" s="100"/>
      <c r="H11" s="100"/>
      <c r="I11" s="155"/>
      <c r="J11" s="155">
        <f>SUM($B11:$I11)</f>
        <v>0</v>
      </c>
      <c r="K11" s="156"/>
      <c r="L11" s="155">
        <f>SUM($K11*$J11)</f>
        <v>0</v>
      </c>
      <c r="M11" s="155"/>
      <c r="N11" s="155"/>
      <c r="O11" s="155"/>
    </row>
    <row r="12" spans="1:15" s="68" customFormat="1" ht="14.25">
      <c r="A12" s="99"/>
      <c r="B12" s="100"/>
      <c r="C12" s="100"/>
      <c r="D12" s="100"/>
      <c r="E12" s="100"/>
      <c r="F12" s="100"/>
      <c r="G12" s="100"/>
      <c r="H12" s="100"/>
      <c r="I12" s="155"/>
      <c r="J12" s="155">
        <f>SUM($B12:$I12)</f>
        <v>0</v>
      </c>
      <c r="K12" s="156"/>
      <c r="L12" s="155">
        <f>SUM($K12*$J12)</f>
        <v>0</v>
      </c>
      <c r="M12" s="155"/>
      <c r="N12" s="155"/>
      <c r="O12" s="155"/>
    </row>
    <row r="13" spans="1:15" s="68" customFormat="1" ht="14.25">
      <c r="A13" s="99"/>
      <c r="B13" s="100"/>
      <c r="C13" s="100"/>
      <c r="D13" s="100"/>
      <c r="E13" s="100"/>
      <c r="F13" s="100"/>
      <c r="G13" s="100"/>
      <c r="H13" s="100"/>
      <c r="I13" s="155"/>
      <c r="J13" s="155">
        <f>SUM($B13:$I13)</f>
        <v>0</v>
      </c>
      <c r="K13" s="156"/>
      <c r="L13" s="155">
        <f>SUM($K13*$J13)</f>
        <v>0</v>
      </c>
      <c r="M13" s="155"/>
      <c r="N13" s="155"/>
      <c r="O13" s="155"/>
    </row>
    <row r="14" spans="1:15" s="68" customFormat="1" ht="14.25">
      <c r="A14" s="99"/>
      <c r="B14" s="100"/>
      <c r="C14" s="100"/>
      <c r="D14" s="100"/>
      <c r="E14" s="100"/>
      <c r="F14" s="100"/>
      <c r="G14" s="100"/>
      <c r="H14" s="100"/>
      <c r="I14" s="155"/>
      <c r="J14" s="155">
        <f>SUM($B14:$I14)</f>
        <v>0</v>
      </c>
      <c r="K14" s="156"/>
      <c r="L14" s="155">
        <f>SUM($K14*$J14)</f>
        <v>0</v>
      </c>
      <c r="M14" s="155"/>
      <c r="N14" s="155"/>
      <c r="O14" s="155"/>
    </row>
    <row r="15" spans="1:15" s="68" customFormat="1" ht="14.25">
      <c r="A15" s="99"/>
      <c r="B15" s="100"/>
      <c r="C15" s="100"/>
      <c r="D15" s="100"/>
      <c r="E15" s="100"/>
      <c r="F15" s="100"/>
      <c r="G15" s="100"/>
      <c r="H15" s="100"/>
      <c r="I15" s="155"/>
      <c r="J15" s="155">
        <f aca="true" t="shared" si="0" ref="J15:J25">SUM($B15:$I15)</f>
        <v>0</v>
      </c>
      <c r="K15" s="156"/>
      <c r="L15" s="155">
        <f aca="true" t="shared" si="1" ref="L15:L25">SUM($K15*$J15)</f>
        <v>0</v>
      </c>
      <c r="M15" s="155"/>
      <c r="N15" s="155"/>
      <c r="O15" s="155"/>
    </row>
    <row r="16" spans="1:15" s="68" customFormat="1" ht="14.25">
      <c r="A16" s="99"/>
      <c r="B16" s="100"/>
      <c r="C16" s="100"/>
      <c r="D16" s="100"/>
      <c r="E16" s="100"/>
      <c r="F16" s="100"/>
      <c r="G16" s="100"/>
      <c r="H16" s="100"/>
      <c r="I16" s="155"/>
      <c r="J16" s="155">
        <f t="shared" si="0"/>
        <v>0</v>
      </c>
      <c r="K16" s="156"/>
      <c r="L16" s="155">
        <f t="shared" si="1"/>
        <v>0</v>
      </c>
      <c r="M16" s="155"/>
      <c r="N16" s="155"/>
      <c r="O16" s="155"/>
    </row>
    <row r="17" spans="1:15" s="68" customFormat="1" ht="14.25">
      <c r="A17" s="99"/>
      <c r="B17" s="100"/>
      <c r="C17" s="100"/>
      <c r="D17" s="100"/>
      <c r="E17" s="100"/>
      <c r="F17" s="100"/>
      <c r="G17" s="100"/>
      <c r="H17" s="100"/>
      <c r="I17" s="155"/>
      <c r="J17" s="155">
        <f t="shared" si="0"/>
        <v>0</v>
      </c>
      <c r="K17" s="156"/>
      <c r="L17" s="155">
        <f t="shared" si="1"/>
        <v>0</v>
      </c>
      <c r="M17" s="155"/>
      <c r="N17" s="155"/>
      <c r="O17" s="155"/>
    </row>
    <row r="18" spans="1:15" s="68" customFormat="1" ht="14.25">
      <c r="A18" s="99"/>
      <c r="B18" s="100"/>
      <c r="C18" s="100"/>
      <c r="D18" s="100"/>
      <c r="E18" s="100"/>
      <c r="F18" s="100"/>
      <c r="G18" s="100"/>
      <c r="H18" s="100"/>
      <c r="I18" s="155"/>
      <c r="J18" s="155">
        <f t="shared" si="0"/>
        <v>0</v>
      </c>
      <c r="K18" s="156"/>
      <c r="L18" s="155">
        <f t="shared" si="1"/>
        <v>0</v>
      </c>
      <c r="M18" s="155"/>
      <c r="N18" s="155"/>
      <c r="O18" s="155"/>
    </row>
    <row r="19" spans="1:15" s="68" customFormat="1" ht="14.25">
      <c r="A19" s="99"/>
      <c r="B19" s="100"/>
      <c r="C19" s="100"/>
      <c r="D19" s="100"/>
      <c r="E19" s="100"/>
      <c r="F19" s="100"/>
      <c r="G19" s="100"/>
      <c r="H19" s="100"/>
      <c r="I19" s="155"/>
      <c r="J19" s="155">
        <f t="shared" si="0"/>
        <v>0</v>
      </c>
      <c r="K19" s="156"/>
      <c r="L19" s="155">
        <f t="shared" si="1"/>
        <v>0</v>
      </c>
      <c r="M19" s="155"/>
      <c r="N19" s="155"/>
      <c r="O19" s="155"/>
    </row>
    <row r="20" spans="1:15" s="68" customFormat="1" ht="14.25">
      <c r="A20" s="99"/>
      <c r="B20" s="100"/>
      <c r="C20" s="100"/>
      <c r="D20" s="100"/>
      <c r="E20" s="100"/>
      <c r="F20" s="100"/>
      <c r="G20" s="100"/>
      <c r="H20" s="100"/>
      <c r="I20" s="155"/>
      <c r="J20" s="155">
        <f t="shared" si="0"/>
        <v>0</v>
      </c>
      <c r="K20" s="156"/>
      <c r="L20" s="155">
        <f t="shared" si="1"/>
        <v>0</v>
      </c>
      <c r="M20" s="155"/>
      <c r="N20" s="155"/>
      <c r="O20" s="155"/>
    </row>
    <row r="21" spans="1:15" s="68" customFormat="1" ht="14.25">
      <c r="A21" s="99"/>
      <c r="B21" s="100"/>
      <c r="C21" s="100"/>
      <c r="D21" s="100"/>
      <c r="E21" s="100"/>
      <c r="F21" s="100"/>
      <c r="G21" s="100"/>
      <c r="H21" s="100"/>
      <c r="I21" s="155"/>
      <c r="J21" s="155">
        <f t="shared" si="0"/>
        <v>0</v>
      </c>
      <c r="K21" s="156"/>
      <c r="L21" s="155">
        <f t="shared" si="1"/>
        <v>0</v>
      </c>
      <c r="M21" s="155"/>
      <c r="N21" s="155"/>
      <c r="O21" s="155"/>
    </row>
    <row r="22" spans="1:15" s="68" customFormat="1" ht="14.25">
      <c r="A22" s="99"/>
      <c r="B22" s="100"/>
      <c r="C22" s="100"/>
      <c r="D22" s="100"/>
      <c r="E22" s="100"/>
      <c r="F22" s="100"/>
      <c r="G22" s="100"/>
      <c r="H22" s="100"/>
      <c r="I22" s="155"/>
      <c r="J22" s="155">
        <f t="shared" si="0"/>
        <v>0</v>
      </c>
      <c r="K22" s="156"/>
      <c r="L22" s="155">
        <f t="shared" si="1"/>
        <v>0</v>
      </c>
      <c r="M22" s="155"/>
      <c r="N22" s="155"/>
      <c r="O22" s="155"/>
    </row>
    <row r="23" spans="1:15" s="68" customFormat="1" ht="14.25">
      <c r="A23" s="99"/>
      <c r="B23" s="100"/>
      <c r="C23" s="100"/>
      <c r="D23" s="100"/>
      <c r="E23" s="100"/>
      <c r="F23" s="100"/>
      <c r="G23" s="100"/>
      <c r="H23" s="100"/>
      <c r="I23" s="155"/>
      <c r="J23" s="155">
        <f t="shared" si="0"/>
        <v>0</v>
      </c>
      <c r="K23" s="156"/>
      <c r="L23" s="155">
        <f t="shared" si="1"/>
        <v>0</v>
      </c>
      <c r="M23" s="155"/>
      <c r="N23" s="155"/>
      <c r="O23" s="155"/>
    </row>
    <row r="24" spans="1:15" s="68" customFormat="1" ht="14.25">
      <c r="A24" s="99"/>
      <c r="B24" s="100"/>
      <c r="C24" s="100"/>
      <c r="D24" s="100"/>
      <c r="E24" s="100"/>
      <c r="F24" s="100"/>
      <c r="G24" s="100"/>
      <c r="H24" s="100"/>
      <c r="I24" s="155"/>
      <c r="J24" s="155">
        <f t="shared" si="0"/>
        <v>0</v>
      </c>
      <c r="K24" s="156"/>
      <c r="L24" s="155">
        <f t="shared" si="1"/>
        <v>0</v>
      </c>
      <c r="M24" s="155"/>
      <c r="N24" s="155"/>
      <c r="O24" s="155"/>
    </row>
    <row r="25" spans="1:15" s="68" customFormat="1" ht="14.25">
      <c r="A25" s="99"/>
      <c r="B25" s="100"/>
      <c r="C25" s="100"/>
      <c r="D25" s="100"/>
      <c r="E25" s="100"/>
      <c r="F25" s="100"/>
      <c r="G25" s="100"/>
      <c r="H25" s="100"/>
      <c r="I25" s="155"/>
      <c r="J25" s="155">
        <f t="shared" si="0"/>
        <v>0</v>
      </c>
      <c r="K25" s="156"/>
      <c r="L25" s="155">
        <f t="shared" si="1"/>
        <v>0</v>
      </c>
      <c r="M25" s="155"/>
      <c r="N25" s="155"/>
      <c r="O25" s="155"/>
    </row>
    <row r="26" spans="1:15" s="68" customFormat="1" ht="14.25">
      <c r="A26" s="99"/>
      <c r="B26" s="100"/>
      <c r="C26" s="100"/>
      <c r="D26" s="100"/>
      <c r="E26" s="100"/>
      <c r="F26" s="100"/>
      <c r="G26" s="100"/>
      <c r="H26" s="100"/>
      <c r="I26" s="155"/>
      <c r="J26" s="155">
        <f>SUM($B26:$I26)</f>
        <v>0</v>
      </c>
      <c r="K26" s="156"/>
      <c r="L26" s="155">
        <f>SUM($K26*$J26)</f>
        <v>0</v>
      </c>
      <c r="M26" s="155"/>
      <c r="N26" s="155"/>
      <c r="O26" s="155"/>
    </row>
    <row r="27" spans="1:15" s="68" customFormat="1" ht="14.25">
      <c r="A27" s="99"/>
      <c r="B27" s="100"/>
      <c r="C27" s="100"/>
      <c r="D27" s="100"/>
      <c r="E27" s="100"/>
      <c r="F27" s="100"/>
      <c r="G27" s="100"/>
      <c r="H27" s="100"/>
      <c r="I27" s="155"/>
      <c r="J27" s="155">
        <f aca="true" t="shared" si="2" ref="J27:J41">SUM($B27:$I27)</f>
        <v>0</v>
      </c>
      <c r="K27" s="156"/>
      <c r="L27" s="155">
        <f>SUM($K27*$J27)</f>
        <v>0</v>
      </c>
      <c r="M27" s="155"/>
      <c r="N27" s="155"/>
      <c r="O27" s="155"/>
    </row>
    <row r="28" spans="1:15" s="68" customFormat="1" ht="14.25">
      <c r="A28" s="99"/>
      <c r="B28" s="100"/>
      <c r="C28" s="100"/>
      <c r="D28" s="100"/>
      <c r="E28" s="100"/>
      <c r="F28" s="100"/>
      <c r="G28" s="100"/>
      <c r="H28" s="100"/>
      <c r="I28" s="155"/>
      <c r="J28" s="155">
        <f>SUM($B28:$I28)</f>
        <v>0</v>
      </c>
      <c r="K28" s="156"/>
      <c r="L28" s="155">
        <f>SUM($K28*$J28)</f>
        <v>0</v>
      </c>
      <c r="M28" s="155"/>
      <c r="N28" s="155"/>
      <c r="O28" s="155"/>
    </row>
    <row r="29" spans="1:15" s="68" customFormat="1" ht="14.25">
      <c r="A29" s="99"/>
      <c r="B29" s="100"/>
      <c r="C29" s="100"/>
      <c r="D29" s="100"/>
      <c r="E29" s="100"/>
      <c r="F29" s="100"/>
      <c r="G29" s="100"/>
      <c r="H29" s="100"/>
      <c r="I29" s="155"/>
      <c r="J29" s="155">
        <f t="shared" si="2"/>
        <v>0</v>
      </c>
      <c r="K29" s="156"/>
      <c r="L29" s="155">
        <f>SUM($K29*$J29)</f>
        <v>0</v>
      </c>
      <c r="M29" s="155"/>
      <c r="N29" s="155"/>
      <c r="O29" s="155"/>
    </row>
    <row r="30" spans="1:15" s="68" customFormat="1" ht="14.25">
      <c r="A30" s="99"/>
      <c r="B30" s="100"/>
      <c r="C30" s="100"/>
      <c r="D30" s="100"/>
      <c r="E30" s="100"/>
      <c r="F30" s="100"/>
      <c r="G30" s="100"/>
      <c r="H30" s="100"/>
      <c r="I30" s="155"/>
      <c r="J30" s="155">
        <f t="shared" si="2"/>
        <v>0</v>
      </c>
      <c r="K30" s="156"/>
      <c r="L30" s="155">
        <f>SUM($K30*$J30)</f>
        <v>0</v>
      </c>
      <c r="M30" s="155"/>
      <c r="N30" s="155"/>
      <c r="O30" s="155"/>
    </row>
    <row r="31" spans="1:15" s="68" customFormat="1" ht="14.25">
      <c r="A31" s="99"/>
      <c r="B31" s="100"/>
      <c r="C31" s="100"/>
      <c r="D31" s="100"/>
      <c r="E31" s="100"/>
      <c r="F31" s="100"/>
      <c r="G31" s="100"/>
      <c r="H31" s="100"/>
      <c r="I31" s="155"/>
      <c r="J31" s="155">
        <f t="shared" si="2"/>
        <v>0</v>
      </c>
      <c r="K31" s="156"/>
      <c r="L31" s="155">
        <f>SUM($K31*$J31)</f>
        <v>0</v>
      </c>
      <c r="M31" s="155"/>
      <c r="N31" s="155"/>
      <c r="O31" s="155"/>
    </row>
    <row r="32" spans="1:15" s="68" customFormat="1" ht="14.25">
      <c r="A32" s="99"/>
      <c r="B32" s="100"/>
      <c r="C32" s="100"/>
      <c r="D32" s="100"/>
      <c r="E32" s="100"/>
      <c r="F32" s="100"/>
      <c r="G32" s="100"/>
      <c r="H32" s="100"/>
      <c r="I32" s="155"/>
      <c r="J32" s="155">
        <f t="shared" si="2"/>
        <v>0</v>
      </c>
      <c r="K32" s="156"/>
      <c r="L32" s="155">
        <f>SUM($K32*$J32)</f>
        <v>0</v>
      </c>
      <c r="M32" s="155"/>
      <c r="N32" s="155"/>
      <c r="O32" s="155"/>
    </row>
    <row r="33" spans="1:15" s="68" customFormat="1" ht="14.25">
      <c r="A33" s="101"/>
      <c r="B33" s="100"/>
      <c r="C33" s="100"/>
      <c r="D33" s="100"/>
      <c r="E33" s="100"/>
      <c r="F33" s="100"/>
      <c r="G33" s="100"/>
      <c r="H33" s="100"/>
      <c r="I33" s="155"/>
      <c r="J33" s="155">
        <f t="shared" si="2"/>
        <v>0</v>
      </c>
      <c r="K33" s="156"/>
      <c r="L33" s="155">
        <f>SUM($K33*$J33)</f>
        <v>0</v>
      </c>
      <c r="M33" s="155"/>
      <c r="N33" s="155"/>
      <c r="O33" s="155"/>
    </row>
    <row r="34" spans="1:15" s="68" customFormat="1" ht="14.25">
      <c r="A34" s="101"/>
      <c r="B34" s="100"/>
      <c r="C34" s="100"/>
      <c r="D34" s="100"/>
      <c r="E34" s="100"/>
      <c r="F34" s="100"/>
      <c r="G34" s="100"/>
      <c r="H34" s="100"/>
      <c r="I34" s="155"/>
      <c r="J34" s="155">
        <f t="shared" si="2"/>
        <v>0</v>
      </c>
      <c r="K34" s="156"/>
      <c r="L34" s="155">
        <f>SUM($K34*$J34)</f>
        <v>0</v>
      </c>
      <c r="M34" s="155"/>
      <c r="N34" s="155"/>
      <c r="O34" s="155"/>
    </row>
    <row r="35" spans="1:15" s="68" customFormat="1" ht="14.25">
      <c r="A35" s="101"/>
      <c r="B35" s="100"/>
      <c r="C35" s="100"/>
      <c r="D35" s="100"/>
      <c r="E35" s="100"/>
      <c r="F35" s="100"/>
      <c r="G35" s="100"/>
      <c r="H35" s="100"/>
      <c r="I35" s="155"/>
      <c r="J35" s="155">
        <f t="shared" si="2"/>
        <v>0</v>
      </c>
      <c r="K35" s="156"/>
      <c r="L35" s="155">
        <f>SUM($K35*$J35)</f>
        <v>0</v>
      </c>
      <c r="M35" s="155"/>
      <c r="N35" s="155"/>
      <c r="O35" s="155"/>
    </row>
    <row r="36" spans="1:15" s="68" customFormat="1" ht="14.25">
      <c r="A36" s="102"/>
      <c r="B36" s="100"/>
      <c r="C36" s="100"/>
      <c r="D36" s="100"/>
      <c r="E36" s="100"/>
      <c r="F36" s="100"/>
      <c r="G36" s="100"/>
      <c r="H36" s="100"/>
      <c r="I36" s="155"/>
      <c r="J36" s="155">
        <f t="shared" si="2"/>
        <v>0</v>
      </c>
      <c r="K36" s="156"/>
      <c r="L36" s="155">
        <f>SUM($K36*$J36)</f>
        <v>0</v>
      </c>
      <c r="M36" s="155"/>
      <c r="N36" s="155"/>
      <c r="O36" s="155"/>
    </row>
    <row r="37" spans="1:15" s="68" customFormat="1" ht="14.25">
      <c r="A37" s="101"/>
      <c r="B37" s="100"/>
      <c r="C37" s="100"/>
      <c r="D37" s="100"/>
      <c r="E37" s="100"/>
      <c r="F37" s="100"/>
      <c r="G37" s="100"/>
      <c r="H37" s="100"/>
      <c r="I37" s="155"/>
      <c r="J37" s="155">
        <f t="shared" si="2"/>
        <v>0</v>
      </c>
      <c r="K37" s="156"/>
      <c r="L37" s="155">
        <f>SUM($K37*$J37)</f>
        <v>0</v>
      </c>
      <c r="M37" s="155"/>
      <c r="N37" s="155"/>
      <c r="O37" s="155"/>
    </row>
    <row r="38" spans="1:15" s="68" customFormat="1" ht="14.25">
      <c r="A38" s="101"/>
      <c r="B38" s="100"/>
      <c r="C38" s="100"/>
      <c r="D38" s="100"/>
      <c r="E38" s="100"/>
      <c r="F38" s="100"/>
      <c r="G38" s="100"/>
      <c r="H38" s="100"/>
      <c r="I38" s="155"/>
      <c r="J38" s="155">
        <f t="shared" si="2"/>
        <v>0</v>
      </c>
      <c r="K38" s="156"/>
      <c r="L38" s="155">
        <f>SUM($K38*$J38)</f>
        <v>0</v>
      </c>
      <c r="M38" s="155"/>
      <c r="N38" s="155"/>
      <c r="O38" s="155"/>
    </row>
    <row r="39" spans="1:15" s="68" customFormat="1" ht="14.25">
      <c r="A39" s="101"/>
      <c r="B39" s="100"/>
      <c r="C39" s="100"/>
      <c r="D39" s="100"/>
      <c r="E39" s="100"/>
      <c r="F39" s="100"/>
      <c r="G39" s="100"/>
      <c r="H39" s="100"/>
      <c r="I39" s="155"/>
      <c r="J39" s="155">
        <f t="shared" si="2"/>
        <v>0</v>
      </c>
      <c r="K39" s="156"/>
      <c r="L39" s="155">
        <f>SUM($K39*$J39)</f>
        <v>0</v>
      </c>
      <c r="M39" s="155"/>
      <c r="N39" s="155"/>
      <c r="O39" s="155"/>
    </row>
    <row r="40" spans="1:15" s="68" customFormat="1" ht="14.25">
      <c r="A40" s="101"/>
      <c r="B40" s="100"/>
      <c r="C40" s="100"/>
      <c r="D40" s="100"/>
      <c r="E40" s="100"/>
      <c r="F40" s="100"/>
      <c r="G40" s="100"/>
      <c r="H40" s="100"/>
      <c r="I40" s="155"/>
      <c r="J40" s="155">
        <f t="shared" si="2"/>
        <v>0</v>
      </c>
      <c r="K40" s="156"/>
      <c r="L40" s="155">
        <f>SUM($K40*$J40)</f>
        <v>0</v>
      </c>
      <c r="M40" s="155"/>
      <c r="N40" s="155"/>
      <c r="O40" s="155"/>
    </row>
    <row r="41" spans="1:15" s="68" customFormat="1" ht="14.25">
      <c r="A41" s="101"/>
      <c r="B41" s="100"/>
      <c r="C41" s="100"/>
      <c r="D41" s="100"/>
      <c r="E41" s="100"/>
      <c r="F41" s="100"/>
      <c r="G41" s="100"/>
      <c r="H41" s="100"/>
      <c r="I41" s="155"/>
      <c r="J41" s="155">
        <f t="shared" si="2"/>
        <v>0</v>
      </c>
      <c r="K41" s="156"/>
      <c r="L41" s="155">
        <f>SUM($K41*$J41)</f>
        <v>0</v>
      </c>
      <c r="M41" s="155"/>
      <c r="N41" s="155"/>
      <c r="O41" s="155"/>
    </row>
    <row r="42" spans="1:15" s="96" customFormat="1" ht="15" thickBot="1">
      <c r="A42" s="103" t="s">
        <v>38</v>
      </c>
      <c r="B42" s="142">
        <f aca="true" t="shared" si="3" ref="B42:J42">SUM(B10:B41)</f>
        <v>0</v>
      </c>
      <c r="C42" s="142">
        <f t="shared" si="3"/>
        <v>0</v>
      </c>
      <c r="D42" s="142">
        <f t="shared" si="3"/>
        <v>0</v>
      </c>
      <c r="E42" s="142">
        <f t="shared" si="3"/>
        <v>0</v>
      </c>
      <c r="F42" s="142">
        <f t="shared" si="3"/>
        <v>0</v>
      </c>
      <c r="G42" s="142">
        <f t="shared" si="3"/>
        <v>0</v>
      </c>
      <c r="H42" s="142">
        <f t="shared" si="3"/>
        <v>0</v>
      </c>
      <c r="I42" s="143">
        <f t="shared" si="3"/>
        <v>0</v>
      </c>
      <c r="J42" s="144">
        <f t="shared" si="3"/>
        <v>0</v>
      </c>
      <c r="K42" s="145" t="e">
        <f>AVERAGEA(K10:K40)</f>
        <v>#DIV/0!</v>
      </c>
      <c r="L42" s="144">
        <f>SUM(L10:L41)</f>
        <v>0</v>
      </c>
      <c r="M42" s="146">
        <f>SUM(M10:M41)</f>
        <v>0</v>
      </c>
      <c r="N42" s="146"/>
      <c r="O42" s="147"/>
    </row>
    <row r="43" spans="1:15" s="96" customFormat="1" ht="14.25">
      <c r="A43" s="104" t="s">
        <v>39</v>
      </c>
      <c r="B43" s="111"/>
      <c r="C43" s="111"/>
      <c r="D43" s="111"/>
      <c r="E43" s="111"/>
      <c r="F43" s="111"/>
      <c r="G43" s="111"/>
      <c r="H43" s="112"/>
      <c r="I43" s="112"/>
      <c r="J43" s="148">
        <f>'frais de fonctionnement '!$E$48</f>
        <v>0</v>
      </c>
      <c r="K43" s="113"/>
      <c r="L43" s="114"/>
      <c r="M43" s="114"/>
      <c r="N43" s="114"/>
      <c r="O43" s="115"/>
    </row>
    <row r="44" spans="1:15" s="96" customFormat="1" ht="15" thickBot="1">
      <c r="A44" s="105" t="s">
        <v>40</v>
      </c>
      <c r="B44" s="116"/>
      <c r="C44" s="116"/>
      <c r="D44" s="116"/>
      <c r="E44" s="116"/>
      <c r="F44" s="116"/>
      <c r="G44" s="116"/>
      <c r="H44" s="117"/>
      <c r="I44" s="117"/>
      <c r="J44" s="149">
        <f>SUM(J42+J43)</f>
        <v>0</v>
      </c>
      <c r="K44" s="118"/>
      <c r="L44" s="116"/>
      <c r="M44" s="119"/>
      <c r="N44" s="119"/>
      <c r="O44" s="120"/>
    </row>
    <row r="45" spans="1:15" s="96" customFormat="1" ht="15" thickBot="1">
      <c r="A45" s="106"/>
      <c r="B45" s="121"/>
      <c r="C45" s="121"/>
      <c r="D45" s="121"/>
      <c r="E45" s="121"/>
      <c r="F45" s="121"/>
      <c r="G45" s="121"/>
      <c r="H45" s="122"/>
      <c r="I45" s="122"/>
      <c r="J45" s="150"/>
      <c r="K45" s="123"/>
      <c r="L45" s="123"/>
      <c r="M45" s="123"/>
      <c r="N45" s="123"/>
      <c r="O45" s="123"/>
    </row>
    <row r="46" spans="1:15" s="96" customFormat="1" ht="15" thickBot="1">
      <c r="A46" s="107" t="s">
        <v>67</v>
      </c>
      <c r="B46" s="124"/>
      <c r="C46" s="124"/>
      <c r="D46" s="124"/>
      <c r="E46" s="124"/>
      <c r="F46" s="124"/>
      <c r="G46" s="124"/>
      <c r="H46" s="125"/>
      <c r="I46" s="125"/>
      <c r="J46" s="151">
        <f>SUM(L42+'frais de fonctionnement '!$K$48)</f>
        <v>0</v>
      </c>
      <c r="K46" s="126"/>
      <c r="L46" s="124"/>
      <c r="M46" s="127"/>
      <c r="N46" s="127"/>
      <c r="O46" s="128"/>
    </row>
    <row r="47" spans="1:15" s="96" customFormat="1" ht="14.25">
      <c r="A47" s="108" t="s">
        <v>12</v>
      </c>
      <c r="B47" s="129"/>
      <c r="C47" s="130"/>
      <c r="D47" s="130"/>
      <c r="E47" s="130"/>
      <c r="F47" s="130"/>
      <c r="G47" s="130"/>
      <c r="H47" s="130"/>
      <c r="I47" s="130"/>
      <c r="J47" s="152"/>
      <c r="K47" s="131"/>
      <c r="L47" s="129"/>
      <c r="M47" s="132"/>
      <c r="N47" s="132"/>
      <c r="O47" s="133"/>
    </row>
    <row r="48" spans="1:15" s="96" customFormat="1" ht="14.25">
      <c r="A48" s="109" t="s">
        <v>87</v>
      </c>
      <c r="B48" s="134"/>
      <c r="C48" s="134"/>
      <c r="D48" s="134"/>
      <c r="E48" s="134"/>
      <c r="F48" s="134"/>
      <c r="G48" s="134"/>
      <c r="H48" s="134"/>
      <c r="I48" s="134"/>
      <c r="J48" s="153">
        <f>SUM(J47-J46)</f>
        <v>0</v>
      </c>
      <c r="K48" s="135"/>
      <c r="L48" s="136"/>
      <c r="M48" s="136"/>
      <c r="N48" s="136"/>
      <c r="O48" s="137"/>
    </row>
    <row r="49" spans="1:15" s="96" customFormat="1" ht="15" thickBot="1">
      <c r="A49" s="110" t="s">
        <v>80</v>
      </c>
      <c r="B49" s="138"/>
      <c r="C49" s="138"/>
      <c r="D49" s="138"/>
      <c r="E49" s="138"/>
      <c r="F49" s="138"/>
      <c r="G49" s="138"/>
      <c r="H49" s="138"/>
      <c r="I49" s="138"/>
      <c r="J49" s="154">
        <f>SUM(J46-M42-N42)</f>
        <v>0</v>
      </c>
      <c r="K49" s="139"/>
      <c r="L49" s="140"/>
      <c r="M49" s="140"/>
      <c r="N49" s="140"/>
      <c r="O49" s="141"/>
    </row>
  </sheetData>
  <sheetProtection password="CA4D" sheet="1" insertRows="0" deleteRows="0"/>
  <mergeCells count="6">
    <mergeCell ref="B6:D6"/>
    <mergeCell ref="B4:D4"/>
    <mergeCell ref="B5:D5"/>
    <mergeCell ref="K8:L8"/>
    <mergeCell ref="M8:O8"/>
    <mergeCell ref="A2:O3"/>
  </mergeCells>
  <dataValidations count="1">
    <dataValidation type="decimal" operator="lessThan" allowBlank="1" showInputMessage="1" showErrorMessage="1" errorTitle="Attention" error="Veuillez introduire un montant négatif" sqref="I43:I49 K45 D43:E49 M45:O45 I10:I41">
      <formula1>0</formula1>
    </dataValidation>
  </dataValidations>
  <printOptions/>
  <pageMargins left="0.25" right="0.25" top="0.75" bottom="0.75" header="0.3" footer="0.3"/>
  <pageSetup horizontalDpi="600" verticalDpi="600" orientation="landscape" paperSize="8" scale="85" r:id="rId3"/>
  <headerFooter>
    <oddHeader>&amp;C&amp;G</oddHeader>
  </headerFooter>
  <ignoredErrors>
    <ignoredError sqref="J42"/>
    <ignoredError sqref="K42" formula="1"/>
  </ignoredErrors>
  <legacyDrawingHF r:id="rId2"/>
  <tableParts>
    <tablePart r:id="rId1"/>
  </tableParts>
</worksheet>
</file>

<file path=xl/worksheets/sheet2.xml><?xml version="1.0" encoding="utf-8"?>
<worksheet xmlns="http://schemas.openxmlformats.org/spreadsheetml/2006/main" xmlns:r="http://schemas.openxmlformats.org/officeDocument/2006/relationships">
  <dimension ref="A2:S28"/>
  <sheetViews>
    <sheetView showGridLines="0" zoomScale="80" zoomScaleNormal="80" zoomScalePageLayoutView="0" workbookViewId="0" topLeftCell="A1">
      <selection activeCell="O11" sqref="O11"/>
    </sheetView>
  </sheetViews>
  <sheetFormatPr defaultColWidth="11.19921875" defaultRowHeight="14.25"/>
  <cols>
    <col min="1" max="1" width="11.59765625" style="0" customWidth="1"/>
    <col min="2" max="2" width="12.69921875" style="0" customWidth="1"/>
    <col min="3" max="3" width="13" style="0" customWidth="1"/>
    <col min="4" max="4" width="14.09765625" style="0" customWidth="1"/>
    <col min="5" max="6" width="12.69921875" style="0" bestFit="1" customWidth="1"/>
    <col min="7" max="7" width="14.09765625" style="0" customWidth="1"/>
    <col min="8" max="8" width="12.69921875" style="0" bestFit="1" customWidth="1"/>
    <col min="9" max="9" width="12.19921875" style="0" bestFit="1" customWidth="1"/>
    <col min="10" max="10" width="12.69921875" style="0" bestFit="1" customWidth="1"/>
    <col min="11" max="11" width="13.19921875" style="0" customWidth="1"/>
    <col min="12" max="12" width="8.69921875" style="0" bestFit="1" customWidth="1"/>
    <col min="13" max="14" width="12.69921875" style="0" bestFit="1" customWidth="1"/>
    <col min="15" max="15" width="8.69921875" style="0" bestFit="1" customWidth="1"/>
    <col min="16" max="16" width="12.69921875" style="0" bestFit="1" customWidth="1"/>
    <col min="19" max="19" width="18.8984375" style="0" customWidth="1"/>
  </cols>
  <sheetData>
    <row r="1" s="11" customFormat="1" ht="14.25"/>
    <row r="2" spans="1:19" s="11" customFormat="1" ht="18">
      <c r="A2" s="165" t="s">
        <v>13</v>
      </c>
      <c r="B2" s="165"/>
      <c r="C2" s="165"/>
      <c r="D2" s="165"/>
      <c r="E2" s="165"/>
      <c r="F2" s="165"/>
      <c r="G2" s="165"/>
      <c r="H2" s="165"/>
      <c r="I2" s="165"/>
      <c r="J2" s="165"/>
      <c r="K2" s="165"/>
      <c r="L2" s="165"/>
      <c r="M2" s="165"/>
      <c r="N2" s="165"/>
      <c r="O2" s="165"/>
      <c r="P2" s="165"/>
      <c r="Q2" s="165"/>
      <c r="R2" s="165"/>
      <c r="S2" s="165"/>
    </row>
    <row r="3" spans="1:9" s="11" customFormat="1" ht="18" thickBot="1">
      <c r="A3" s="14"/>
      <c r="B3" s="14"/>
      <c r="C3" s="14"/>
      <c r="D3" s="14"/>
      <c r="E3" s="14"/>
      <c r="F3" s="14"/>
      <c r="G3" s="14"/>
      <c r="H3" s="14"/>
      <c r="I3" s="14"/>
    </row>
    <row r="4" spans="1:17" s="11" customFormat="1" ht="14.25">
      <c r="A4" s="167" t="s">
        <v>85</v>
      </c>
      <c r="B4" s="168"/>
      <c r="C4" s="168"/>
      <c r="D4" s="168"/>
      <c r="E4" s="168"/>
      <c r="F4" s="168"/>
      <c r="G4" s="168"/>
      <c r="H4" s="168"/>
      <c r="I4" s="168"/>
      <c r="J4" s="168"/>
      <c r="K4" s="168"/>
      <c r="L4" s="168"/>
      <c r="M4" s="168"/>
      <c r="N4" s="168"/>
      <c r="O4" s="168"/>
      <c r="P4" s="168"/>
      <c r="Q4" s="169"/>
    </row>
    <row r="5" spans="1:17" s="11" customFormat="1" ht="14.25" customHeight="1">
      <c r="A5" s="170" t="s">
        <v>81</v>
      </c>
      <c r="B5" s="171"/>
      <c r="C5" s="171"/>
      <c r="D5" s="171"/>
      <c r="E5" s="171"/>
      <c r="F5" s="171"/>
      <c r="G5" s="171"/>
      <c r="H5" s="171"/>
      <c r="I5" s="171"/>
      <c r="J5" s="171"/>
      <c r="K5" s="171"/>
      <c r="L5" s="171"/>
      <c r="M5" s="171"/>
      <c r="N5" s="171"/>
      <c r="O5" s="171"/>
      <c r="P5" s="171"/>
      <c r="Q5" s="172"/>
    </row>
    <row r="6" spans="1:17" s="11" customFormat="1" ht="14.25" customHeight="1">
      <c r="A6" s="173" t="s">
        <v>82</v>
      </c>
      <c r="B6" s="174"/>
      <c r="C6" s="174"/>
      <c r="D6" s="174"/>
      <c r="E6" s="174"/>
      <c r="F6" s="174"/>
      <c r="G6" s="174"/>
      <c r="H6" s="174"/>
      <c r="I6" s="174"/>
      <c r="J6" s="174"/>
      <c r="K6" s="174"/>
      <c r="L6" s="174"/>
      <c r="M6" s="174"/>
      <c r="N6" s="174"/>
      <c r="O6" s="174"/>
      <c r="P6" s="174"/>
      <c r="Q6" s="175"/>
    </row>
    <row r="7" spans="1:17" s="11" customFormat="1" ht="14.25">
      <c r="A7" s="173" t="s">
        <v>83</v>
      </c>
      <c r="B7" s="174"/>
      <c r="C7" s="174"/>
      <c r="D7" s="174"/>
      <c r="E7" s="174"/>
      <c r="F7" s="174"/>
      <c r="G7" s="174"/>
      <c r="H7" s="174"/>
      <c r="I7" s="174"/>
      <c r="J7" s="174"/>
      <c r="K7" s="174"/>
      <c r="L7" s="174"/>
      <c r="M7" s="174"/>
      <c r="N7" s="174"/>
      <c r="O7" s="174"/>
      <c r="P7" s="174"/>
      <c r="Q7" s="175"/>
    </row>
    <row r="8" spans="1:17" s="11" customFormat="1" ht="15" thickBot="1">
      <c r="A8" s="176" t="s">
        <v>84</v>
      </c>
      <c r="B8" s="177"/>
      <c r="C8" s="177"/>
      <c r="D8" s="177"/>
      <c r="E8" s="177"/>
      <c r="F8" s="177"/>
      <c r="G8" s="177"/>
      <c r="H8" s="177"/>
      <c r="I8" s="177"/>
      <c r="J8" s="177"/>
      <c r="K8" s="177"/>
      <c r="L8" s="177"/>
      <c r="M8" s="177"/>
      <c r="N8" s="177"/>
      <c r="O8" s="177"/>
      <c r="P8" s="177"/>
      <c r="Q8" s="178"/>
    </row>
    <row r="9" spans="1:15" s="11" customFormat="1" ht="14.25">
      <c r="A9" s="15"/>
      <c r="C9" s="15"/>
      <c r="D9" s="15"/>
      <c r="E9" s="15"/>
      <c r="F9" s="15"/>
      <c r="G9" s="15"/>
      <c r="H9" s="15"/>
      <c r="I9" s="15"/>
      <c r="J9" s="15"/>
      <c r="K9" s="15"/>
      <c r="L9" s="15"/>
      <c r="M9" s="15"/>
      <c r="N9" s="15"/>
      <c r="O9" s="15"/>
    </row>
    <row r="10" spans="1:18" s="16" customFormat="1" ht="14.25">
      <c r="A10" s="166" t="s">
        <v>78</v>
      </c>
      <c r="B10" s="166"/>
      <c r="C10" s="36"/>
      <c r="D10" s="36"/>
      <c r="E10" s="36"/>
      <c r="F10" s="34"/>
      <c r="K10" s="16" t="s">
        <v>89</v>
      </c>
      <c r="O10" s="36"/>
      <c r="P10" s="36"/>
      <c r="Q10" s="36"/>
      <c r="R10" s="36"/>
    </row>
    <row r="11" spans="1:18" s="16" customFormat="1" ht="14.25">
      <c r="A11" s="17" t="s">
        <v>41</v>
      </c>
      <c r="D11" s="36"/>
      <c r="E11" s="36"/>
      <c r="F11" s="36"/>
      <c r="G11" s="36"/>
      <c r="H11" s="34"/>
      <c r="I11" s="34"/>
      <c r="J11" s="34"/>
      <c r="K11" s="16" t="s">
        <v>86</v>
      </c>
      <c r="O11" s="36"/>
      <c r="P11" s="36"/>
      <c r="Q11" s="36"/>
      <c r="R11" s="36"/>
    </row>
    <row r="12" spans="1:5" s="16" customFormat="1" ht="14.25">
      <c r="A12" s="17" t="s">
        <v>42</v>
      </c>
      <c r="B12" s="22"/>
      <c r="C12" s="35"/>
      <c r="D12" s="36"/>
      <c r="E12" s="36"/>
    </row>
    <row r="13" spans="1:15" ht="14.25">
      <c r="A13" s="12"/>
      <c r="B13" s="11"/>
      <c r="C13" s="11"/>
      <c r="D13" s="11"/>
      <c r="E13" s="11"/>
      <c r="F13" s="11"/>
      <c r="G13" s="11"/>
      <c r="H13" s="11"/>
      <c r="I13" s="11"/>
      <c r="J13" s="11"/>
      <c r="K13" s="11"/>
      <c r="L13" s="11"/>
      <c r="M13" s="11"/>
      <c r="N13" s="11"/>
      <c r="O13" s="11"/>
    </row>
    <row r="14" spans="1:18" s="11" customFormat="1" ht="125.25" customHeight="1">
      <c r="A14" s="13" t="s">
        <v>48</v>
      </c>
      <c r="B14" s="13" t="s">
        <v>43</v>
      </c>
      <c r="C14" s="13" t="s">
        <v>44</v>
      </c>
      <c r="D14" s="13" t="s">
        <v>61</v>
      </c>
      <c r="E14" s="13" t="s">
        <v>62</v>
      </c>
      <c r="F14" s="13" t="s">
        <v>45</v>
      </c>
      <c r="G14" s="13" t="s">
        <v>46</v>
      </c>
      <c r="H14" s="13" t="s">
        <v>47</v>
      </c>
      <c r="I14" s="13" t="s">
        <v>66</v>
      </c>
      <c r="J14" s="13" t="s">
        <v>11</v>
      </c>
      <c r="K14" s="162" t="s">
        <v>22</v>
      </c>
      <c r="L14" s="163"/>
      <c r="M14" s="164"/>
      <c r="N14" s="13" t="s">
        <v>23</v>
      </c>
      <c r="O14" s="162" t="s">
        <v>63</v>
      </c>
      <c r="P14" s="164"/>
      <c r="Q14" s="162" t="s">
        <v>75</v>
      </c>
      <c r="R14" s="164"/>
    </row>
    <row r="15" spans="1:18" s="11" customFormat="1" ht="33.75" customHeight="1">
      <c r="A15" s="54" t="s">
        <v>0</v>
      </c>
      <c r="B15" s="54" t="s">
        <v>1</v>
      </c>
      <c r="C15" s="54" t="s">
        <v>2</v>
      </c>
      <c r="D15" s="54" t="s">
        <v>71</v>
      </c>
      <c r="E15" s="54" t="s">
        <v>70</v>
      </c>
      <c r="F15" s="54" t="s">
        <v>69</v>
      </c>
      <c r="G15" s="54" t="s">
        <v>6</v>
      </c>
      <c r="H15" s="54" t="s">
        <v>7</v>
      </c>
      <c r="I15" s="54" t="s">
        <v>8</v>
      </c>
      <c r="J15" s="54" t="s">
        <v>14</v>
      </c>
      <c r="K15" s="55" t="s">
        <v>4</v>
      </c>
      <c r="L15" s="55" t="s">
        <v>5</v>
      </c>
      <c r="M15" s="55" t="s">
        <v>21</v>
      </c>
      <c r="N15" s="56" t="s">
        <v>15</v>
      </c>
      <c r="O15" s="55" t="s">
        <v>24</v>
      </c>
      <c r="P15" s="55" t="s">
        <v>25</v>
      </c>
      <c r="Q15" s="55" t="s">
        <v>27</v>
      </c>
      <c r="R15" s="55" t="s">
        <v>26</v>
      </c>
    </row>
    <row r="16" spans="1:18" s="11" customFormat="1" ht="14.25">
      <c r="A16" s="6" t="s">
        <v>49</v>
      </c>
      <c r="B16" s="78"/>
      <c r="C16" s="78"/>
      <c r="D16" s="78"/>
      <c r="E16" s="78"/>
      <c r="F16" s="78"/>
      <c r="G16" s="78"/>
      <c r="H16" s="78"/>
      <c r="I16" s="78"/>
      <c r="J16" s="79">
        <f>SUM('frais de personnel'!$B16:$I16)</f>
        <v>0</v>
      </c>
      <c r="K16" s="80"/>
      <c r="L16" s="81"/>
      <c r="M16" s="79">
        <f>L16*J16</f>
        <v>0</v>
      </c>
      <c r="N16" s="79">
        <f>SUM('frais de personnel'!$J16-'frais de personnel'!$M16)</f>
        <v>0</v>
      </c>
      <c r="O16" s="81"/>
      <c r="P16" s="79">
        <f aca="true" t="shared" si="0" ref="P16:P27">SUM(O16*J16)</f>
        <v>0</v>
      </c>
      <c r="Q16" s="5"/>
      <c r="R16" s="6"/>
    </row>
    <row r="17" spans="1:18" s="11" customFormat="1" ht="14.25">
      <c r="A17" s="6" t="s">
        <v>50</v>
      </c>
      <c r="B17" s="78"/>
      <c r="C17" s="78"/>
      <c r="D17" s="78"/>
      <c r="E17" s="78"/>
      <c r="F17" s="78"/>
      <c r="G17" s="78"/>
      <c r="H17" s="78"/>
      <c r="I17" s="78"/>
      <c r="J17" s="79">
        <f>SUM('frais de personnel'!$B17:$I17)</f>
        <v>0</v>
      </c>
      <c r="K17" s="80"/>
      <c r="L17" s="81"/>
      <c r="M17" s="79">
        <f aca="true" t="shared" si="1" ref="M17:M27">L17*J17</f>
        <v>0</v>
      </c>
      <c r="N17" s="79">
        <f>SUM('frais de personnel'!$J17-'frais de personnel'!$M17)</f>
        <v>0</v>
      </c>
      <c r="O17" s="81"/>
      <c r="P17" s="79">
        <f t="shared" si="0"/>
        <v>0</v>
      </c>
      <c r="Q17" s="5"/>
      <c r="R17" s="6"/>
    </row>
    <row r="18" spans="1:18" s="11" customFormat="1" ht="14.25">
      <c r="A18" s="6" t="s">
        <v>51</v>
      </c>
      <c r="B18" s="78"/>
      <c r="C18" s="78"/>
      <c r="D18" s="78"/>
      <c r="E18" s="78"/>
      <c r="F18" s="78"/>
      <c r="G18" s="78"/>
      <c r="H18" s="78"/>
      <c r="I18" s="78"/>
      <c r="J18" s="79">
        <f>SUM('frais de personnel'!$B18:$I18)</f>
        <v>0</v>
      </c>
      <c r="K18" s="80"/>
      <c r="L18" s="81"/>
      <c r="M18" s="79">
        <f t="shared" si="1"/>
        <v>0</v>
      </c>
      <c r="N18" s="79">
        <f>SUM('frais de personnel'!$J18-'frais de personnel'!$M18)</f>
        <v>0</v>
      </c>
      <c r="O18" s="81"/>
      <c r="P18" s="79">
        <f t="shared" si="0"/>
        <v>0</v>
      </c>
      <c r="Q18" s="5"/>
      <c r="R18" s="6"/>
    </row>
    <row r="19" spans="1:18" s="11" customFormat="1" ht="14.25">
      <c r="A19" s="6" t="s">
        <v>52</v>
      </c>
      <c r="B19" s="78"/>
      <c r="C19" s="78"/>
      <c r="D19" s="78"/>
      <c r="E19" s="78"/>
      <c r="F19" s="78"/>
      <c r="G19" s="78"/>
      <c r="H19" s="78"/>
      <c r="I19" s="78"/>
      <c r="J19" s="79">
        <f>SUM('frais de personnel'!$B19:$I19)</f>
        <v>0</v>
      </c>
      <c r="K19" s="80"/>
      <c r="L19" s="81"/>
      <c r="M19" s="79">
        <f t="shared" si="1"/>
        <v>0</v>
      </c>
      <c r="N19" s="79">
        <f>SUM('frais de personnel'!$J19-'frais de personnel'!$M19)</f>
        <v>0</v>
      </c>
      <c r="O19" s="81"/>
      <c r="P19" s="79">
        <f t="shared" si="0"/>
        <v>0</v>
      </c>
      <c r="Q19" s="5"/>
      <c r="R19" s="6"/>
    </row>
    <row r="20" spans="1:18" s="11" customFormat="1" ht="14.25">
      <c r="A20" s="6" t="s">
        <v>53</v>
      </c>
      <c r="B20" s="78"/>
      <c r="C20" s="78"/>
      <c r="D20" s="78"/>
      <c r="E20" s="78"/>
      <c r="F20" s="78"/>
      <c r="G20" s="78"/>
      <c r="H20" s="78"/>
      <c r="I20" s="78"/>
      <c r="J20" s="79">
        <f>SUM('frais de personnel'!$B20:$I20)</f>
        <v>0</v>
      </c>
      <c r="K20" s="80"/>
      <c r="L20" s="81"/>
      <c r="M20" s="79">
        <f t="shared" si="1"/>
        <v>0</v>
      </c>
      <c r="N20" s="79">
        <f>SUM('frais de personnel'!$J20-'frais de personnel'!$M20)</f>
        <v>0</v>
      </c>
      <c r="O20" s="81"/>
      <c r="P20" s="79">
        <f t="shared" si="0"/>
        <v>0</v>
      </c>
      <c r="Q20" s="5"/>
      <c r="R20" s="6"/>
    </row>
    <row r="21" spans="1:18" s="11" customFormat="1" ht="14.25">
      <c r="A21" s="6" t="s">
        <v>54</v>
      </c>
      <c r="B21" s="78"/>
      <c r="C21" s="78"/>
      <c r="D21" s="78"/>
      <c r="E21" s="78"/>
      <c r="F21" s="78"/>
      <c r="G21" s="78"/>
      <c r="H21" s="78"/>
      <c r="I21" s="78"/>
      <c r="J21" s="79">
        <f>SUM('frais de personnel'!$B21:$I21)</f>
        <v>0</v>
      </c>
      <c r="K21" s="80"/>
      <c r="L21" s="81"/>
      <c r="M21" s="79">
        <f t="shared" si="1"/>
        <v>0</v>
      </c>
      <c r="N21" s="79">
        <f>SUM('frais de personnel'!$J21-'frais de personnel'!$M21)</f>
        <v>0</v>
      </c>
      <c r="O21" s="81"/>
      <c r="P21" s="79">
        <f t="shared" si="0"/>
        <v>0</v>
      </c>
      <c r="Q21" s="5"/>
      <c r="R21" s="6"/>
    </row>
    <row r="22" spans="1:18" s="11" customFormat="1" ht="14.25">
      <c r="A22" s="6" t="s">
        <v>55</v>
      </c>
      <c r="B22" s="78"/>
      <c r="C22" s="78"/>
      <c r="D22" s="78"/>
      <c r="E22" s="78"/>
      <c r="F22" s="78"/>
      <c r="G22" s="78"/>
      <c r="H22" s="78"/>
      <c r="I22" s="78"/>
      <c r="J22" s="79">
        <f>SUM('frais de personnel'!$B22:$I22)</f>
        <v>0</v>
      </c>
      <c r="K22" s="80"/>
      <c r="L22" s="81"/>
      <c r="M22" s="79">
        <f t="shared" si="1"/>
        <v>0</v>
      </c>
      <c r="N22" s="79">
        <f>SUM('frais de personnel'!$J22-'frais de personnel'!$M22)</f>
        <v>0</v>
      </c>
      <c r="O22" s="81"/>
      <c r="P22" s="79">
        <f t="shared" si="0"/>
        <v>0</v>
      </c>
      <c r="Q22" s="5"/>
      <c r="R22" s="6"/>
    </row>
    <row r="23" spans="1:18" s="11" customFormat="1" ht="14.25">
      <c r="A23" s="6" t="s">
        <v>56</v>
      </c>
      <c r="B23" s="78"/>
      <c r="C23" s="78"/>
      <c r="D23" s="78"/>
      <c r="E23" s="78"/>
      <c r="F23" s="78"/>
      <c r="G23" s="78"/>
      <c r="H23" s="78"/>
      <c r="I23" s="78"/>
      <c r="J23" s="79">
        <f>SUM('frais de personnel'!$B23:$I23)</f>
        <v>0</v>
      </c>
      <c r="K23" s="80"/>
      <c r="L23" s="81"/>
      <c r="M23" s="79">
        <f t="shared" si="1"/>
        <v>0</v>
      </c>
      <c r="N23" s="79">
        <f>SUM('frais de personnel'!$J23-'frais de personnel'!$M23)</f>
        <v>0</v>
      </c>
      <c r="O23" s="81"/>
      <c r="P23" s="79">
        <f t="shared" si="0"/>
        <v>0</v>
      </c>
      <c r="Q23" s="5"/>
      <c r="R23" s="6"/>
    </row>
    <row r="24" spans="1:18" s="11" customFormat="1" ht="14.25">
      <c r="A24" s="6" t="s">
        <v>57</v>
      </c>
      <c r="B24" s="78"/>
      <c r="C24" s="78"/>
      <c r="D24" s="78"/>
      <c r="E24" s="78"/>
      <c r="F24" s="78"/>
      <c r="G24" s="78"/>
      <c r="H24" s="78"/>
      <c r="I24" s="78"/>
      <c r="J24" s="79">
        <f>SUM('frais de personnel'!$B24:$I24)</f>
        <v>0</v>
      </c>
      <c r="K24" s="80"/>
      <c r="L24" s="81"/>
      <c r="M24" s="79">
        <f t="shared" si="1"/>
        <v>0</v>
      </c>
      <c r="N24" s="79">
        <f>SUM('frais de personnel'!$J24-'frais de personnel'!$M24)</f>
        <v>0</v>
      </c>
      <c r="O24" s="81"/>
      <c r="P24" s="79">
        <f t="shared" si="0"/>
        <v>0</v>
      </c>
      <c r="Q24" s="5"/>
      <c r="R24" s="6"/>
    </row>
    <row r="25" spans="1:18" s="11" customFormat="1" ht="14.25">
      <c r="A25" s="6" t="s">
        <v>58</v>
      </c>
      <c r="B25" s="78"/>
      <c r="C25" s="78"/>
      <c r="D25" s="78"/>
      <c r="E25" s="78"/>
      <c r="F25" s="78"/>
      <c r="G25" s="78"/>
      <c r="H25" s="78"/>
      <c r="I25" s="78"/>
      <c r="J25" s="79">
        <f>SUM('frais de personnel'!$B25:$I25)</f>
        <v>0</v>
      </c>
      <c r="K25" s="80"/>
      <c r="L25" s="81"/>
      <c r="M25" s="79">
        <f t="shared" si="1"/>
        <v>0</v>
      </c>
      <c r="N25" s="79">
        <f>SUM('frais de personnel'!$J25-'frais de personnel'!$M25)</f>
        <v>0</v>
      </c>
      <c r="O25" s="81"/>
      <c r="P25" s="79">
        <f t="shared" si="0"/>
        <v>0</v>
      </c>
      <c r="Q25" s="5"/>
      <c r="R25" s="6"/>
    </row>
    <row r="26" spans="1:18" s="11" customFormat="1" ht="14.25">
      <c r="A26" s="6" t="s">
        <v>59</v>
      </c>
      <c r="B26" s="78"/>
      <c r="C26" s="78"/>
      <c r="D26" s="78"/>
      <c r="E26" s="78"/>
      <c r="F26" s="78"/>
      <c r="G26" s="78"/>
      <c r="H26" s="78"/>
      <c r="I26" s="78"/>
      <c r="J26" s="79">
        <f>SUM('frais de personnel'!$B26:$I26)</f>
        <v>0</v>
      </c>
      <c r="K26" s="80"/>
      <c r="L26" s="81"/>
      <c r="M26" s="79">
        <f t="shared" si="1"/>
        <v>0</v>
      </c>
      <c r="N26" s="79">
        <f>SUM('frais de personnel'!$J26-'frais de personnel'!$M26)</f>
        <v>0</v>
      </c>
      <c r="O26" s="81"/>
      <c r="P26" s="79">
        <f t="shared" si="0"/>
        <v>0</v>
      </c>
      <c r="Q26" s="5"/>
      <c r="R26" s="6"/>
    </row>
    <row r="27" spans="1:18" s="11" customFormat="1" ht="14.25">
      <c r="A27" s="6" t="s">
        <v>60</v>
      </c>
      <c r="B27" s="78"/>
      <c r="C27" s="78"/>
      <c r="D27" s="78"/>
      <c r="E27" s="78"/>
      <c r="F27" s="78"/>
      <c r="G27" s="78"/>
      <c r="H27" s="78"/>
      <c r="I27" s="78"/>
      <c r="J27" s="79">
        <f>SUM('frais de personnel'!$B27:$I27)</f>
        <v>0</v>
      </c>
      <c r="K27" s="80"/>
      <c r="L27" s="81"/>
      <c r="M27" s="79">
        <f t="shared" si="1"/>
        <v>0</v>
      </c>
      <c r="N27" s="79">
        <f>SUM('frais de personnel'!$J27-'frais de personnel'!$M27)</f>
        <v>0</v>
      </c>
      <c r="O27" s="81"/>
      <c r="P27" s="79">
        <f t="shared" si="0"/>
        <v>0</v>
      </c>
      <c r="Q27" s="5"/>
      <c r="R27" s="6"/>
    </row>
    <row r="28" spans="1:18" s="11" customFormat="1" ht="14.25">
      <c r="A28" s="9" t="s">
        <v>11</v>
      </c>
      <c r="B28" s="10">
        <f aca="true" t="shared" si="2" ref="B28:J28">SUM(B16:B27)</f>
        <v>0</v>
      </c>
      <c r="C28" s="10">
        <f t="shared" si="2"/>
        <v>0</v>
      </c>
      <c r="D28" s="10">
        <f t="shared" si="2"/>
        <v>0</v>
      </c>
      <c r="E28" s="10">
        <f t="shared" si="2"/>
        <v>0</v>
      </c>
      <c r="F28" s="10">
        <f t="shared" si="2"/>
        <v>0</v>
      </c>
      <c r="G28" s="10">
        <f t="shared" si="2"/>
        <v>0</v>
      </c>
      <c r="H28" s="10">
        <f t="shared" si="2"/>
        <v>0</v>
      </c>
      <c r="I28" s="10">
        <f t="shared" si="2"/>
        <v>0</v>
      </c>
      <c r="J28" s="10">
        <f t="shared" si="2"/>
        <v>0</v>
      </c>
      <c r="K28" s="9"/>
      <c r="L28" s="62" t="e">
        <f>AVERAGEA(L16:L27)</f>
        <v>#DIV/0!</v>
      </c>
      <c r="M28" s="10">
        <f>SUM(M16:M27)</f>
        <v>0</v>
      </c>
      <c r="N28" s="10">
        <f>SUM(N16:N27)</f>
        <v>0</v>
      </c>
      <c r="O28" s="62" t="e">
        <f>AVERAGEA(O16:O27)</f>
        <v>#DIV/0!</v>
      </c>
      <c r="P28" s="10">
        <f>SUM(P16:P27)</f>
        <v>0</v>
      </c>
      <c r="Q28" s="10">
        <f>SUM(Q16:Q27)</f>
        <v>0</v>
      </c>
      <c r="R28" s="9"/>
    </row>
  </sheetData>
  <sheetProtection password="CA4D" sheet="1" objects="1" scenarios="1" selectLockedCells="1"/>
  <mergeCells count="10">
    <mergeCell ref="K14:M14"/>
    <mergeCell ref="O14:P14"/>
    <mergeCell ref="Q14:R14"/>
    <mergeCell ref="A2:S2"/>
    <mergeCell ref="A10:B10"/>
    <mergeCell ref="A4:Q4"/>
    <mergeCell ref="A5:Q5"/>
    <mergeCell ref="A6:Q6"/>
    <mergeCell ref="A7:Q7"/>
    <mergeCell ref="A8:Q8"/>
  </mergeCells>
  <dataValidations count="1">
    <dataValidation type="decimal" operator="lessThan" allowBlank="1" showInputMessage="1" showErrorMessage="1" errorTitle="Attention" error="Veuillez introduire un montant négatif" sqref="I16:I27">
      <formula1>0</formula1>
    </dataValidation>
  </dataValidations>
  <printOptions/>
  <pageMargins left="0.25" right="0.25" top="0.75" bottom="0.75" header="0.3" footer="0.3"/>
  <pageSetup horizontalDpi="600" verticalDpi="600" orientation="landscape" paperSize="66" r:id="rId2"/>
  <headerFooter>
    <oddHeader>&amp;CPage &amp;P&amp;Rtest TABLEAU.xlsx</oddHeader>
  </headerFooter>
  <legacyDrawingHF r:id="rId1"/>
</worksheet>
</file>

<file path=xl/worksheets/sheet3.xml><?xml version="1.0" encoding="utf-8"?>
<worksheet xmlns="http://schemas.openxmlformats.org/spreadsheetml/2006/main" xmlns:r="http://schemas.openxmlformats.org/officeDocument/2006/relationships">
  <dimension ref="A1:M48"/>
  <sheetViews>
    <sheetView showGridLines="0" tabSelected="1" view="pageLayout" workbookViewId="0" topLeftCell="A1">
      <selection activeCell="E11" sqref="E11"/>
    </sheetView>
  </sheetViews>
  <sheetFormatPr defaultColWidth="11.19921875" defaultRowHeight="14.25"/>
  <cols>
    <col min="1" max="1" width="7.3984375" style="0" customWidth="1"/>
    <col min="2" max="2" width="58.59765625" style="0" customWidth="1"/>
    <col min="4" max="4" width="13.69921875" style="0" customWidth="1"/>
    <col min="5" max="5" width="12.3984375" style="0" bestFit="1" customWidth="1"/>
    <col min="6" max="6" width="16.296875" style="0" customWidth="1"/>
    <col min="7" max="7" width="8.59765625" style="0" bestFit="1" customWidth="1"/>
    <col min="8" max="8" width="12.3984375" style="0" bestFit="1" customWidth="1"/>
    <col min="9" max="9" width="11.59765625" style="0" bestFit="1" customWidth="1"/>
    <col min="10" max="10" width="8.59765625" style="0" bestFit="1" customWidth="1"/>
    <col min="11" max="12" width="12.3984375" style="0" bestFit="1" customWidth="1"/>
    <col min="13" max="13" width="29" style="0" customWidth="1"/>
  </cols>
  <sheetData>
    <row r="1" spans="1:13" s="11" customFormat="1" ht="18">
      <c r="A1" s="184" t="s">
        <v>28</v>
      </c>
      <c r="B1" s="184"/>
      <c r="C1" s="184"/>
      <c r="D1" s="184"/>
      <c r="E1" s="184"/>
      <c r="F1" s="184"/>
      <c r="G1" s="184"/>
      <c r="H1" s="184"/>
      <c r="I1" s="184"/>
      <c r="J1" s="184"/>
      <c r="K1" s="184"/>
      <c r="L1" s="184"/>
      <c r="M1" s="184"/>
    </row>
    <row r="2" spans="1:6" s="11" customFormat="1" ht="18">
      <c r="A2" s="18"/>
      <c r="B2" s="18"/>
      <c r="C2" s="18"/>
      <c r="D2" s="18"/>
      <c r="E2" s="18"/>
      <c r="F2" s="18"/>
    </row>
    <row r="3" spans="1:9" s="11" customFormat="1" ht="14.25" customHeight="1">
      <c r="A3" s="48" t="s">
        <v>77</v>
      </c>
      <c r="B3" s="47"/>
      <c r="C3" s="47"/>
      <c r="D3" s="47"/>
      <c r="E3" s="47"/>
      <c r="F3" s="47"/>
      <c r="G3" s="49"/>
      <c r="H3" s="49"/>
      <c r="I3" s="49"/>
    </row>
    <row r="4" spans="1:9" s="11" customFormat="1" ht="14.25" customHeight="1">
      <c r="A4" s="48" t="s">
        <v>79</v>
      </c>
      <c r="B4" s="50"/>
      <c r="C4" s="47"/>
      <c r="D4" s="47"/>
      <c r="E4" s="47"/>
      <c r="F4" s="51"/>
      <c r="G4" s="49"/>
      <c r="H4" s="49"/>
      <c r="I4" s="49"/>
    </row>
    <row r="5" spans="1:6" s="11" customFormat="1" ht="14.25" customHeight="1">
      <c r="A5" s="19"/>
      <c r="B5" s="12"/>
      <c r="C5" s="20"/>
      <c r="D5" s="20"/>
      <c r="E5" s="20"/>
      <c r="F5" s="20"/>
    </row>
    <row r="6" spans="1:6" s="11" customFormat="1" ht="14.25" customHeight="1">
      <c r="A6" s="19" t="s">
        <v>29</v>
      </c>
      <c r="B6" s="20"/>
      <c r="C6" s="20"/>
      <c r="D6" s="20"/>
      <c r="E6" s="20"/>
      <c r="F6" s="20"/>
    </row>
    <row r="7" spans="1:6" s="11" customFormat="1" ht="14.25">
      <c r="A7" s="19" t="s">
        <v>30</v>
      </c>
      <c r="B7" s="20"/>
      <c r="C7" s="20"/>
      <c r="D7" s="20"/>
      <c r="E7" s="20"/>
      <c r="F7" s="20"/>
    </row>
    <row r="8" spans="1:6" s="11" customFormat="1" ht="15" thickBot="1">
      <c r="A8" s="21"/>
      <c r="B8" s="20"/>
      <c r="C8" s="20"/>
      <c r="D8" s="20"/>
      <c r="E8" s="20"/>
      <c r="F8" s="20"/>
    </row>
    <row r="9" spans="1:13" s="11" customFormat="1" ht="78" customHeight="1" thickBot="1">
      <c r="A9" s="39" t="s">
        <v>31</v>
      </c>
      <c r="B9" s="40" t="s">
        <v>32</v>
      </c>
      <c r="C9" s="41" t="s">
        <v>33</v>
      </c>
      <c r="D9" s="41" t="s">
        <v>90</v>
      </c>
      <c r="E9" s="42" t="s">
        <v>34</v>
      </c>
      <c r="F9" s="181" t="s">
        <v>3</v>
      </c>
      <c r="G9" s="182"/>
      <c r="H9" s="183"/>
      <c r="I9" s="42" t="s">
        <v>68</v>
      </c>
      <c r="J9" s="179" t="s">
        <v>63</v>
      </c>
      <c r="K9" s="180"/>
      <c r="L9" s="179" t="s">
        <v>75</v>
      </c>
      <c r="M9" s="159"/>
    </row>
    <row r="10" spans="1:13" s="11" customFormat="1" ht="27.75" thickBot="1">
      <c r="A10" s="57" t="s">
        <v>0</v>
      </c>
      <c r="B10" s="58" t="s">
        <v>1</v>
      </c>
      <c r="C10" s="59" t="s">
        <v>2</v>
      </c>
      <c r="D10" s="59" t="s">
        <v>69</v>
      </c>
      <c r="E10" s="58" t="s">
        <v>6</v>
      </c>
      <c r="F10" s="60" t="s">
        <v>4</v>
      </c>
      <c r="G10" s="60" t="s">
        <v>5</v>
      </c>
      <c r="H10" s="33" t="s">
        <v>21</v>
      </c>
      <c r="I10" s="58" t="s">
        <v>14</v>
      </c>
      <c r="J10" s="60" t="s">
        <v>24</v>
      </c>
      <c r="K10" s="60" t="s">
        <v>35</v>
      </c>
      <c r="L10" s="61" t="s">
        <v>27</v>
      </c>
      <c r="M10" s="61" t="s">
        <v>26</v>
      </c>
    </row>
    <row r="11" spans="1:13" s="49" customFormat="1" ht="14.25">
      <c r="A11" s="43"/>
      <c r="B11" s="31"/>
      <c r="C11" s="63"/>
      <c r="D11" s="73"/>
      <c r="E11" s="76"/>
      <c r="F11" s="24"/>
      <c r="G11" s="83"/>
      <c r="H11" s="84">
        <f>SUM('frais de fonctionnement '!$G11*'frais de fonctionnement '!$E11)</f>
        <v>0</v>
      </c>
      <c r="I11" s="85">
        <f>SUM('frais de fonctionnement '!$E11-'frais de fonctionnement '!$H11)</f>
        <v>0</v>
      </c>
      <c r="J11" s="86"/>
      <c r="K11" s="84">
        <f>SUM('frais de fonctionnement '!$J11*'frais de fonctionnement '!$E11)</f>
        <v>0</v>
      </c>
      <c r="L11" s="66"/>
      <c r="M11" s="67"/>
    </row>
    <row r="12" spans="1:13" s="49" customFormat="1" ht="14.25">
      <c r="A12" s="44"/>
      <c r="B12" s="8"/>
      <c r="C12" s="64"/>
      <c r="D12" s="74"/>
      <c r="E12" s="77"/>
      <c r="F12" s="25"/>
      <c r="G12" s="81"/>
      <c r="H12" s="87">
        <f>SUM('frais de fonctionnement '!$G12*'frais de fonctionnement '!$E12)</f>
        <v>0</v>
      </c>
      <c r="I12" s="88">
        <f>SUM('frais de fonctionnement '!$E12-'frais de fonctionnement '!$H12)</f>
        <v>0</v>
      </c>
      <c r="J12" s="89"/>
      <c r="K12" s="87">
        <f>SUM('frais de fonctionnement '!$J12*'frais de fonctionnement '!$E12)</f>
        <v>0</v>
      </c>
      <c r="L12" s="69"/>
      <c r="M12" s="70"/>
    </row>
    <row r="13" spans="1:13" s="49" customFormat="1" ht="14.25">
      <c r="A13" s="44"/>
      <c r="B13" s="8"/>
      <c r="C13" s="64"/>
      <c r="D13" s="74"/>
      <c r="E13" s="77"/>
      <c r="F13" s="25"/>
      <c r="G13" s="81"/>
      <c r="H13" s="87">
        <f>SUM('frais de fonctionnement '!$G13*'frais de fonctionnement '!$E13)</f>
        <v>0</v>
      </c>
      <c r="I13" s="88">
        <f>SUM('frais de fonctionnement '!$E13-'frais de fonctionnement '!$H13)</f>
        <v>0</v>
      </c>
      <c r="J13" s="89"/>
      <c r="K13" s="87">
        <f>SUM('frais de fonctionnement '!$J13*'frais de fonctionnement '!$E13)</f>
        <v>0</v>
      </c>
      <c r="L13" s="69"/>
      <c r="M13" s="70"/>
    </row>
    <row r="14" spans="1:13" s="49" customFormat="1" ht="14.25">
      <c r="A14" s="44"/>
      <c r="B14" s="8"/>
      <c r="C14" s="64"/>
      <c r="D14" s="74"/>
      <c r="E14" s="77"/>
      <c r="F14" s="25"/>
      <c r="G14" s="81"/>
      <c r="H14" s="87">
        <f>SUM('frais de fonctionnement '!$G14*'frais de fonctionnement '!$E14)</f>
        <v>0</v>
      </c>
      <c r="I14" s="88">
        <f>SUM('frais de fonctionnement '!$E14-'frais de fonctionnement '!$H14)</f>
        <v>0</v>
      </c>
      <c r="J14" s="89"/>
      <c r="K14" s="87">
        <f>SUM('frais de fonctionnement '!$J14*'frais de fonctionnement '!$E14)</f>
        <v>0</v>
      </c>
      <c r="L14" s="69"/>
      <c r="M14" s="70"/>
    </row>
    <row r="15" spans="1:13" s="49" customFormat="1" ht="14.25">
      <c r="A15" s="44"/>
      <c r="B15" s="8"/>
      <c r="C15" s="64"/>
      <c r="D15" s="74"/>
      <c r="E15" s="77"/>
      <c r="F15" s="25"/>
      <c r="G15" s="81"/>
      <c r="H15" s="87">
        <f>SUM('frais de fonctionnement '!$G15*'frais de fonctionnement '!$E15)</f>
        <v>0</v>
      </c>
      <c r="I15" s="88">
        <f>SUM('frais de fonctionnement '!$E15-'frais de fonctionnement '!$H15)</f>
        <v>0</v>
      </c>
      <c r="J15" s="89"/>
      <c r="K15" s="87">
        <f>SUM('frais de fonctionnement '!$J15*'frais de fonctionnement '!$E15)</f>
        <v>0</v>
      </c>
      <c r="L15" s="69"/>
      <c r="M15" s="70"/>
    </row>
    <row r="16" spans="1:13" s="49" customFormat="1" ht="14.25">
      <c r="A16" s="44"/>
      <c r="B16" s="8"/>
      <c r="C16" s="64"/>
      <c r="D16" s="74"/>
      <c r="E16" s="77"/>
      <c r="F16" s="25"/>
      <c r="G16" s="81"/>
      <c r="H16" s="87">
        <f>SUM('frais de fonctionnement '!$G16*'frais de fonctionnement '!$E16)</f>
        <v>0</v>
      </c>
      <c r="I16" s="88">
        <f>SUM('frais de fonctionnement '!$E16-'frais de fonctionnement '!$H16)</f>
        <v>0</v>
      </c>
      <c r="J16" s="89"/>
      <c r="K16" s="87">
        <f>SUM('frais de fonctionnement '!$J16*'frais de fonctionnement '!$E16)</f>
        <v>0</v>
      </c>
      <c r="L16" s="69"/>
      <c r="M16" s="70"/>
    </row>
    <row r="17" spans="1:13" s="49" customFormat="1" ht="14.25">
      <c r="A17" s="44"/>
      <c r="B17" s="8"/>
      <c r="C17" s="64"/>
      <c r="D17" s="74"/>
      <c r="E17" s="77"/>
      <c r="F17" s="25"/>
      <c r="G17" s="81"/>
      <c r="H17" s="87">
        <f>SUM('frais de fonctionnement '!$G17*'frais de fonctionnement '!$E17)</f>
        <v>0</v>
      </c>
      <c r="I17" s="88">
        <f>SUM('frais de fonctionnement '!$E17-'frais de fonctionnement '!$H17)</f>
        <v>0</v>
      </c>
      <c r="J17" s="89"/>
      <c r="K17" s="87">
        <f>SUM('frais de fonctionnement '!$J17*'frais de fonctionnement '!$E17)</f>
        <v>0</v>
      </c>
      <c r="L17" s="69"/>
      <c r="M17" s="70"/>
    </row>
    <row r="18" spans="1:13" s="49" customFormat="1" ht="14.25">
      <c r="A18" s="44"/>
      <c r="B18" s="8"/>
      <c r="C18" s="64"/>
      <c r="D18" s="74"/>
      <c r="E18" s="77"/>
      <c r="F18" s="25"/>
      <c r="G18" s="81"/>
      <c r="H18" s="87">
        <f>SUM('frais de fonctionnement '!$G18*'frais de fonctionnement '!$E18)</f>
        <v>0</v>
      </c>
      <c r="I18" s="88">
        <f>SUM('frais de fonctionnement '!$E18-'frais de fonctionnement '!$H18)</f>
        <v>0</v>
      </c>
      <c r="J18" s="89"/>
      <c r="K18" s="87">
        <f>SUM('frais de fonctionnement '!$J18*'frais de fonctionnement '!$E18)</f>
        <v>0</v>
      </c>
      <c r="L18" s="69"/>
      <c r="M18" s="70"/>
    </row>
    <row r="19" spans="1:13" s="49" customFormat="1" ht="14.25">
      <c r="A19" s="44"/>
      <c r="B19" s="8"/>
      <c r="C19" s="64"/>
      <c r="D19" s="74"/>
      <c r="E19" s="77"/>
      <c r="F19" s="25"/>
      <c r="G19" s="81"/>
      <c r="H19" s="87">
        <f>SUM('frais de fonctionnement '!$G19*'frais de fonctionnement '!$E19)</f>
        <v>0</v>
      </c>
      <c r="I19" s="88">
        <f>SUM('frais de fonctionnement '!$E19-'frais de fonctionnement '!$H19)</f>
        <v>0</v>
      </c>
      <c r="J19" s="89"/>
      <c r="K19" s="87">
        <f>SUM('frais de fonctionnement '!$J19*'frais de fonctionnement '!$E19)</f>
        <v>0</v>
      </c>
      <c r="L19" s="69"/>
      <c r="M19" s="70"/>
    </row>
    <row r="20" spans="1:13" s="49" customFormat="1" ht="14.25">
      <c r="A20" s="44"/>
      <c r="B20" s="8"/>
      <c r="C20" s="64"/>
      <c r="D20" s="74"/>
      <c r="E20" s="77"/>
      <c r="F20" s="25"/>
      <c r="G20" s="81"/>
      <c r="H20" s="87">
        <f>SUM('frais de fonctionnement '!$G20*'frais de fonctionnement '!$E20)</f>
        <v>0</v>
      </c>
      <c r="I20" s="88">
        <f>SUM('frais de fonctionnement '!$E20-'frais de fonctionnement '!$H20)</f>
        <v>0</v>
      </c>
      <c r="J20" s="89"/>
      <c r="K20" s="87">
        <f>SUM('frais de fonctionnement '!$J20*'frais de fonctionnement '!$E20)</f>
        <v>0</v>
      </c>
      <c r="L20" s="69"/>
      <c r="M20" s="70"/>
    </row>
    <row r="21" spans="1:13" s="49" customFormat="1" ht="14.25">
      <c r="A21" s="44"/>
      <c r="B21" s="8"/>
      <c r="C21" s="64"/>
      <c r="D21" s="74"/>
      <c r="E21" s="77"/>
      <c r="F21" s="25"/>
      <c r="G21" s="81"/>
      <c r="H21" s="87">
        <f>SUM('frais de fonctionnement '!$G21*'frais de fonctionnement '!$E21)</f>
        <v>0</v>
      </c>
      <c r="I21" s="88">
        <f>SUM('frais de fonctionnement '!$E21-'frais de fonctionnement '!$H21)</f>
        <v>0</v>
      </c>
      <c r="J21" s="89"/>
      <c r="K21" s="87">
        <f>SUM('frais de fonctionnement '!$J21*'frais de fonctionnement '!$E21)</f>
        <v>0</v>
      </c>
      <c r="L21" s="69"/>
      <c r="M21" s="70"/>
    </row>
    <row r="22" spans="1:13" s="49" customFormat="1" ht="14.25">
      <c r="A22" s="44"/>
      <c r="B22" s="8"/>
      <c r="C22" s="64"/>
      <c r="D22" s="74"/>
      <c r="E22" s="77"/>
      <c r="F22" s="25"/>
      <c r="G22" s="81"/>
      <c r="H22" s="87">
        <f>SUM('frais de fonctionnement '!$G22*'frais de fonctionnement '!$E22)</f>
        <v>0</v>
      </c>
      <c r="I22" s="88">
        <f>SUM('frais de fonctionnement '!$E22-'frais de fonctionnement '!$H22)</f>
        <v>0</v>
      </c>
      <c r="J22" s="89"/>
      <c r="K22" s="87">
        <f>SUM('frais de fonctionnement '!$J22*'frais de fonctionnement '!$E22)</f>
        <v>0</v>
      </c>
      <c r="L22" s="69"/>
      <c r="M22" s="70"/>
    </row>
    <row r="23" spans="1:13" s="49" customFormat="1" ht="14.25">
      <c r="A23" s="44"/>
      <c r="B23" s="8"/>
      <c r="C23" s="64"/>
      <c r="D23" s="74"/>
      <c r="E23" s="77"/>
      <c r="F23" s="25"/>
      <c r="G23" s="81"/>
      <c r="H23" s="87">
        <f>SUM('frais de fonctionnement '!$G23*'frais de fonctionnement '!$E23)</f>
        <v>0</v>
      </c>
      <c r="I23" s="88">
        <f>SUM('frais de fonctionnement '!$E23-'frais de fonctionnement '!$H23)</f>
        <v>0</v>
      </c>
      <c r="J23" s="89"/>
      <c r="K23" s="87">
        <f>SUM('frais de fonctionnement '!$J23*'frais de fonctionnement '!$E23)</f>
        <v>0</v>
      </c>
      <c r="L23" s="69"/>
      <c r="M23" s="70"/>
    </row>
    <row r="24" spans="1:13" s="49" customFormat="1" ht="14.25">
      <c r="A24" s="44"/>
      <c r="B24" s="8"/>
      <c r="C24" s="64"/>
      <c r="D24" s="74"/>
      <c r="E24" s="77"/>
      <c r="F24" s="25"/>
      <c r="G24" s="81"/>
      <c r="H24" s="87">
        <f>SUM('frais de fonctionnement '!$G24*'frais de fonctionnement '!$E24)</f>
        <v>0</v>
      </c>
      <c r="I24" s="88">
        <f>SUM('frais de fonctionnement '!$E24-'frais de fonctionnement '!$H24)</f>
        <v>0</v>
      </c>
      <c r="J24" s="89"/>
      <c r="K24" s="87">
        <f>SUM('frais de fonctionnement '!$J24*'frais de fonctionnement '!$E24)</f>
        <v>0</v>
      </c>
      <c r="L24" s="69"/>
      <c r="M24" s="70"/>
    </row>
    <row r="25" spans="1:13" s="49" customFormat="1" ht="14.25">
      <c r="A25" s="44"/>
      <c r="B25" s="8"/>
      <c r="C25" s="64"/>
      <c r="D25" s="74"/>
      <c r="E25" s="77"/>
      <c r="F25" s="25"/>
      <c r="G25" s="81"/>
      <c r="H25" s="87">
        <f>SUM('frais de fonctionnement '!$G25*'frais de fonctionnement '!$E25)</f>
        <v>0</v>
      </c>
      <c r="I25" s="88">
        <f>SUM('frais de fonctionnement '!$E25-'frais de fonctionnement '!$H25)</f>
        <v>0</v>
      </c>
      <c r="J25" s="89"/>
      <c r="K25" s="87">
        <f>SUM('frais de fonctionnement '!$J25*'frais de fonctionnement '!$E25)</f>
        <v>0</v>
      </c>
      <c r="L25" s="69"/>
      <c r="M25" s="70"/>
    </row>
    <row r="26" spans="1:13" s="49" customFormat="1" ht="14.25">
      <c r="A26" s="44"/>
      <c r="B26" s="8"/>
      <c r="C26" s="64"/>
      <c r="D26" s="74"/>
      <c r="E26" s="77"/>
      <c r="F26" s="25"/>
      <c r="G26" s="81"/>
      <c r="H26" s="87">
        <f>SUM('frais de fonctionnement '!$G26*'frais de fonctionnement '!$E26)</f>
        <v>0</v>
      </c>
      <c r="I26" s="88">
        <f>SUM('frais de fonctionnement '!$E26-'frais de fonctionnement '!$H26)</f>
        <v>0</v>
      </c>
      <c r="J26" s="89"/>
      <c r="K26" s="87">
        <f>SUM('frais de fonctionnement '!$J26*'frais de fonctionnement '!$E26)</f>
        <v>0</v>
      </c>
      <c r="L26" s="69"/>
      <c r="M26" s="70"/>
    </row>
    <row r="27" spans="1:13" s="49" customFormat="1" ht="14.25">
      <c r="A27" s="44"/>
      <c r="B27" s="8"/>
      <c r="C27" s="64"/>
      <c r="D27" s="74"/>
      <c r="E27" s="77"/>
      <c r="F27" s="25"/>
      <c r="G27" s="81"/>
      <c r="H27" s="87">
        <f>SUM('frais de fonctionnement '!$G27*'frais de fonctionnement '!$E27)</f>
        <v>0</v>
      </c>
      <c r="I27" s="88">
        <f>SUM('frais de fonctionnement '!$E27-'frais de fonctionnement '!$H27)</f>
        <v>0</v>
      </c>
      <c r="J27" s="89"/>
      <c r="K27" s="87">
        <f>SUM('frais de fonctionnement '!$J27*'frais de fonctionnement '!$E27)</f>
        <v>0</v>
      </c>
      <c r="L27" s="69"/>
      <c r="M27" s="70"/>
    </row>
    <row r="28" spans="1:13" s="49" customFormat="1" ht="14.25">
      <c r="A28" s="44"/>
      <c r="B28" s="8"/>
      <c r="C28" s="64"/>
      <c r="D28" s="74"/>
      <c r="E28" s="77"/>
      <c r="F28" s="25"/>
      <c r="G28" s="81"/>
      <c r="H28" s="87">
        <f>SUM('frais de fonctionnement '!$G28*'frais de fonctionnement '!$E28)</f>
        <v>0</v>
      </c>
      <c r="I28" s="88">
        <f>SUM('frais de fonctionnement '!$E28-'frais de fonctionnement '!$H28)</f>
        <v>0</v>
      </c>
      <c r="J28" s="89"/>
      <c r="K28" s="87">
        <f>SUM('frais de fonctionnement '!$J28*'frais de fonctionnement '!$E28)</f>
        <v>0</v>
      </c>
      <c r="L28" s="69"/>
      <c r="M28" s="70"/>
    </row>
    <row r="29" spans="1:13" s="49" customFormat="1" ht="14.25">
      <c r="A29" s="44"/>
      <c r="B29" s="8"/>
      <c r="C29" s="64"/>
      <c r="D29" s="74"/>
      <c r="E29" s="77"/>
      <c r="F29" s="25"/>
      <c r="G29" s="81"/>
      <c r="H29" s="87">
        <f>SUM('frais de fonctionnement '!$G29*'frais de fonctionnement '!$E29)</f>
        <v>0</v>
      </c>
      <c r="I29" s="88">
        <f>SUM('frais de fonctionnement '!$E29-'frais de fonctionnement '!$H29)</f>
        <v>0</v>
      </c>
      <c r="J29" s="89"/>
      <c r="K29" s="87">
        <f>SUM('frais de fonctionnement '!$J29*'frais de fonctionnement '!$E29)</f>
        <v>0</v>
      </c>
      <c r="L29" s="69"/>
      <c r="M29" s="70"/>
    </row>
    <row r="30" spans="1:13" s="49" customFormat="1" ht="14.25">
      <c r="A30" s="44"/>
      <c r="B30" s="8"/>
      <c r="C30" s="64"/>
      <c r="D30" s="74"/>
      <c r="E30" s="77"/>
      <c r="F30" s="25"/>
      <c r="G30" s="81"/>
      <c r="H30" s="87">
        <f>SUM('frais de fonctionnement '!$G30*'frais de fonctionnement '!$E30)</f>
        <v>0</v>
      </c>
      <c r="I30" s="88">
        <f>SUM('frais de fonctionnement '!$E30-'frais de fonctionnement '!$H30)</f>
        <v>0</v>
      </c>
      <c r="J30" s="89"/>
      <c r="K30" s="87">
        <f>SUM('frais de fonctionnement '!$J30*'frais de fonctionnement '!$E30)</f>
        <v>0</v>
      </c>
      <c r="L30" s="69"/>
      <c r="M30" s="70"/>
    </row>
    <row r="31" spans="1:13" s="49" customFormat="1" ht="14.25">
      <c r="A31" s="44"/>
      <c r="B31" s="8"/>
      <c r="C31" s="64"/>
      <c r="D31" s="74"/>
      <c r="E31" s="77"/>
      <c r="F31" s="25"/>
      <c r="G31" s="81"/>
      <c r="H31" s="87">
        <f>SUM('frais de fonctionnement '!$G31*'frais de fonctionnement '!$E31)</f>
        <v>0</v>
      </c>
      <c r="I31" s="88">
        <f>SUM('frais de fonctionnement '!$E31-'frais de fonctionnement '!$H31)</f>
        <v>0</v>
      </c>
      <c r="J31" s="89"/>
      <c r="K31" s="87">
        <f>SUM('frais de fonctionnement '!$J31*'frais de fonctionnement '!$E31)</f>
        <v>0</v>
      </c>
      <c r="L31" s="69"/>
      <c r="M31" s="70"/>
    </row>
    <row r="32" spans="1:13" s="49" customFormat="1" ht="14.25">
      <c r="A32" s="44"/>
      <c r="B32" s="8"/>
      <c r="C32" s="64"/>
      <c r="D32" s="74"/>
      <c r="E32" s="77"/>
      <c r="F32" s="25"/>
      <c r="G32" s="81"/>
      <c r="H32" s="87">
        <f>SUM('frais de fonctionnement '!$G32*'frais de fonctionnement '!$E32)</f>
        <v>0</v>
      </c>
      <c r="I32" s="88">
        <f>SUM('frais de fonctionnement '!$E32-'frais de fonctionnement '!$H32)</f>
        <v>0</v>
      </c>
      <c r="J32" s="89"/>
      <c r="K32" s="87">
        <f>SUM('frais de fonctionnement '!$J32*'frais de fonctionnement '!$E32)</f>
        <v>0</v>
      </c>
      <c r="L32" s="69"/>
      <c r="M32" s="70"/>
    </row>
    <row r="33" spans="1:13" s="49" customFormat="1" ht="14.25">
      <c r="A33" s="44"/>
      <c r="B33" s="8"/>
      <c r="C33" s="64"/>
      <c r="D33" s="74"/>
      <c r="E33" s="77"/>
      <c r="F33" s="25"/>
      <c r="G33" s="81"/>
      <c r="H33" s="87">
        <f>SUM('frais de fonctionnement '!$G33*'frais de fonctionnement '!$E33)</f>
        <v>0</v>
      </c>
      <c r="I33" s="88">
        <f>SUM('frais de fonctionnement '!$E33-'frais de fonctionnement '!$H33)</f>
        <v>0</v>
      </c>
      <c r="J33" s="89"/>
      <c r="K33" s="87">
        <f>SUM('frais de fonctionnement '!$J33*'frais de fonctionnement '!$E33)</f>
        <v>0</v>
      </c>
      <c r="L33" s="69"/>
      <c r="M33" s="70"/>
    </row>
    <row r="34" spans="1:13" s="49" customFormat="1" ht="14.25">
      <c r="A34" s="44"/>
      <c r="B34" s="8"/>
      <c r="C34" s="64"/>
      <c r="D34" s="64"/>
      <c r="E34" s="78"/>
      <c r="F34" s="25"/>
      <c r="G34" s="81"/>
      <c r="H34" s="87">
        <f>SUM('frais de fonctionnement '!$G34*'frais de fonctionnement '!$E34)</f>
        <v>0</v>
      </c>
      <c r="I34" s="77">
        <f>SUM('frais de fonctionnement '!$E34-'frais de fonctionnement '!$H34)</f>
        <v>0</v>
      </c>
      <c r="J34" s="89"/>
      <c r="K34" s="87">
        <f>SUM('frais de fonctionnement '!$J34*'frais de fonctionnement '!$E34)</f>
        <v>0</v>
      </c>
      <c r="L34" s="69"/>
      <c r="M34" s="70"/>
    </row>
    <row r="35" spans="1:13" s="49" customFormat="1" ht="14.25">
      <c r="A35" s="44"/>
      <c r="B35" s="8"/>
      <c r="C35" s="64"/>
      <c r="D35" s="74"/>
      <c r="E35" s="77"/>
      <c r="F35" s="25"/>
      <c r="G35" s="81"/>
      <c r="H35" s="87">
        <f>SUM('frais de fonctionnement '!$G35*'frais de fonctionnement '!$E35)</f>
        <v>0</v>
      </c>
      <c r="I35" s="88">
        <f>SUM('frais de fonctionnement '!$E35-'frais de fonctionnement '!$H35)</f>
        <v>0</v>
      </c>
      <c r="J35" s="89"/>
      <c r="K35" s="87">
        <f>SUM('frais de fonctionnement '!$J35*'frais de fonctionnement '!$E35)</f>
        <v>0</v>
      </c>
      <c r="L35" s="69"/>
      <c r="M35" s="70"/>
    </row>
    <row r="36" spans="1:13" s="49" customFormat="1" ht="14.25">
      <c r="A36" s="44"/>
      <c r="B36" s="8"/>
      <c r="C36" s="64"/>
      <c r="D36" s="74"/>
      <c r="E36" s="77"/>
      <c r="F36" s="25"/>
      <c r="G36" s="81"/>
      <c r="H36" s="87">
        <f>SUM('frais de fonctionnement '!$G36*'frais de fonctionnement '!$E36)</f>
        <v>0</v>
      </c>
      <c r="I36" s="88">
        <f>SUM('frais de fonctionnement '!$E36-'frais de fonctionnement '!$H36)</f>
        <v>0</v>
      </c>
      <c r="J36" s="89"/>
      <c r="K36" s="87">
        <f>SUM('frais de fonctionnement '!$J36*'frais de fonctionnement '!$E36)</f>
        <v>0</v>
      </c>
      <c r="L36" s="69"/>
      <c r="M36" s="70"/>
    </row>
    <row r="37" spans="1:13" s="49" customFormat="1" ht="14.25">
      <c r="A37" s="44"/>
      <c r="B37" s="8"/>
      <c r="C37" s="64"/>
      <c r="D37" s="74"/>
      <c r="E37" s="77"/>
      <c r="F37" s="25"/>
      <c r="G37" s="81"/>
      <c r="H37" s="87">
        <f>SUM('frais de fonctionnement '!$G37*'frais de fonctionnement '!$E37)</f>
        <v>0</v>
      </c>
      <c r="I37" s="88">
        <f>SUM('frais de fonctionnement '!$E37-'frais de fonctionnement '!$H37)</f>
        <v>0</v>
      </c>
      <c r="J37" s="89"/>
      <c r="K37" s="87">
        <f>SUM('frais de fonctionnement '!$J37*'frais de fonctionnement '!$E37)</f>
        <v>0</v>
      </c>
      <c r="L37" s="69"/>
      <c r="M37" s="70"/>
    </row>
    <row r="38" spans="1:13" s="49" customFormat="1" ht="14.25">
      <c r="A38" s="44"/>
      <c r="B38" s="8"/>
      <c r="C38" s="64"/>
      <c r="D38" s="74"/>
      <c r="E38" s="77"/>
      <c r="F38" s="25"/>
      <c r="G38" s="81"/>
      <c r="H38" s="87">
        <f>SUM('frais de fonctionnement '!$G38*'frais de fonctionnement '!$E38)</f>
        <v>0</v>
      </c>
      <c r="I38" s="88">
        <f>SUM('frais de fonctionnement '!$E38-'frais de fonctionnement '!$H38)</f>
        <v>0</v>
      </c>
      <c r="J38" s="89"/>
      <c r="K38" s="87">
        <f>SUM('frais de fonctionnement '!$J38*'frais de fonctionnement '!$E38)</f>
        <v>0</v>
      </c>
      <c r="L38" s="69"/>
      <c r="M38" s="70"/>
    </row>
    <row r="39" spans="1:13" s="49" customFormat="1" ht="14.25">
      <c r="A39" s="44"/>
      <c r="B39" s="8"/>
      <c r="C39" s="64"/>
      <c r="D39" s="74"/>
      <c r="E39" s="77"/>
      <c r="F39" s="25"/>
      <c r="G39" s="81"/>
      <c r="H39" s="87">
        <f>SUM('frais de fonctionnement '!$G39*'frais de fonctionnement '!$E39)</f>
        <v>0</v>
      </c>
      <c r="I39" s="88">
        <f>SUM('frais de fonctionnement '!$E39-'frais de fonctionnement '!$H39)</f>
        <v>0</v>
      </c>
      <c r="J39" s="89"/>
      <c r="K39" s="87">
        <f>SUM('frais de fonctionnement '!$J39*'frais de fonctionnement '!$E39)</f>
        <v>0</v>
      </c>
      <c r="L39" s="69"/>
      <c r="M39" s="70"/>
    </row>
    <row r="40" spans="1:13" s="49" customFormat="1" ht="14.25">
      <c r="A40" s="44"/>
      <c r="B40" s="8"/>
      <c r="C40" s="64"/>
      <c r="D40" s="74"/>
      <c r="E40" s="77"/>
      <c r="F40" s="25"/>
      <c r="G40" s="81"/>
      <c r="H40" s="87">
        <f>SUM('frais de fonctionnement '!$G40*'frais de fonctionnement '!$E40)</f>
        <v>0</v>
      </c>
      <c r="I40" s="88">
        <f>SUM('frais de fonctionnement '!$E40-'frais de fonctionnement '!$H40)</f>
        <v>0</v>
      </c>
      <c r="J40" s="89"/>
      <c r="K40" s="87">
        <f>SUM('frais de fonctionnement '!$J40*'frais de fonctionnement '!$E40)</f>
        <v>0</v>
      </c>
      <c r="L40" s="69"/>
      <c r="M40" s="70"/>
    </row>
    <row r="41" spans="1:13" s="49" customFormat="1" ht="14.25">
      <c r="A41" s="44"/>
      <c r="B41" s="8"/>
      <c r="C41" s="64"/>
      <c r="D41" s="74"/>
      <c r="E41" s="77"/>
      <c r="F41" s="25"/>
      <c r="G41" s="81"/>
      <c r="H41" s="87">
        <f>SUM('frais de fonctionnement '!$G41*'frais de fonctionnement '!$E41)</f>
        <v>0</v>
      </c>
      <c r="I41" s="88">
        <f>SUM('frais de fonctionnement '!$E41-'frais de fonctionnement '!$H41)</f>
        <v>0</v>
      </c>
      <c r="J41" s="89"/>
      <c r="K41" s="87">
        <f>SUM('frais de fonctionnement '!$J41*'frais de fonctionnement '!$E41)</f>
        <v>0</v>
      </c>
      <c r="L41" s="69"/>
      <c r="M41" s="70"/>
    </row>
    <row r="42" spans="1:13" s="49" customFormat="1" ht="14.25">
      <c r="A42" s="44"/>
      <c r="B42" s="8"/>
      <c r="C42" s="64"/>
      <c r="D42" s="74"/>
      <c r="E42" s="77"/>
      <c r="F42" s="25"/>
      <c r="G42" s="81"/>
      <c r="H42" s="87">
        <f>SUM('frais de fonctionnement '!$G42*'frais de fonctionnement '!$E42)</f>
        <v>0</v>
      </c>
      <c r="I42" s="88">
        <f>SUM('frais de fonctionnement '!$E42-'frais de fonctionnement '!$H42)</f>
        <v>0</v>
      </c>
      <c r="J42" s="89"/>
      <c r="K42" s="87">
        <f>SUM('frais de fonctionnement '!$J42*'frais de fonctionnement '!$E42)</f>
        <v>0</v>
      </c>
      <c r="L42" s="69"/>
      <c r="M42" s="70"/>
    </row>
    <row r="43" spans="1:13" s="49" customFormat="1" ht="14.25">
      <c r="A43" s="44"/>
      <c r="B43" s="8"/>
      <c r="C43" s="64"/>
      <c r="D43" s="74"/>
      <c r="E43" s="77"/>
      <c r="F43" s="25"/>
      <c r="G43" s="81"/>
      <c r="H43" s="87">
        <f>SUM('frais de fonctionnement '!$G43*'frais de fonctionnement '!$E43)</f>
        <v>0</v>
      </c>
      <c r="I43" s="88">
        <f>SUM('frais de fonctionnement '!$E43-'frais de fonctionnement '!$H43)</f>
        <v>0</v>
      </c>
      <c r="J43" s="89"/>
      <c r="K43" s="87">
        <f>SUM('frais de fonctionnement '!$J43*'frais de fonctionnement '!$E43)</f>
        <v>0</v>
      </c>
      <c r="L43" s="69"/>
      <c r="M43" s="70"/>
    </row>
    <row r="44" spans="1:13" s="49" customFormat="1" ht="14.25">
      <c r="A44" s="45"/>
      <c r="B44" s="8"/>
      <c r="C44" s="64"/>
      <c r="D44" s="74"/>
      <c r="E44" s="77"/>
      <c r="F44" s="25"/>
      <c r="G44" s="81"/>
      <c r="H44" s="87">
        <f>SUM('frais de fonctionnement '!$G44*'frais de fonctionnement '!$E44)</f>
        <v>0</v>
      </c>
      <c r="I44" s="88">
        <f>SUM('frais de fonctionnement '!$E44-'frais de fonctionnement '!$H44)</f>
        <v>0</v>
      </c>
      <c r="J44" s="89"/>
      <c r="K44" s="87">
        <f>SUM('frais de fonctionnement '!$J44*'frais de fonctionnement '!$E44)</f>
        <v>0</v>
      </c>
      <c r="L44" s="69"/>
      <c r="M44" s="70"/>
    </row>
    <row r="45" spans="1:13" s="49" customFormat="1" ht="14.25">
      <c r="A45" s="44"/>
      <c r="B45" s="8"/>
      <c r="C45" s="64"/>
      <c r="D45" s="74"/>
      <c r="E45" s="77"/>
      <c r="F45" s="25"/>
      <c r="G45" s="81"/>
      <c r="H45" s="87">
        <f>SUM('frais de fonctionnement '!$G45*'frais de fonctionnement '!$E45)</f>
        <v>0</v>
      </c>
      <c r="I45" s="88">
        <f>SUM('frais de fonctionnement '!$E45-'frais de fonctionnement '!$H45)</f>
        <v>0</v>
      </c>
      <c r="J45" s="89"/>
      <c r="K45" s="87">
        <f>SUM('frais de fonctionnement '!$J45*'frais de fonctionnement '!$E45)</f>
        <v>0</v>
      </c>
      <c r="L45" s="69"/>
      <c r="M45" s="70"/>
    </row>
    <row r="46" spans="1:13" s="49" customFormat="1" ht="14.25">
      <c r="A46" s="44"/>
      <c r="B46" s="8"/>
      <c r="C46" s="64"/>
      <c r="D46" s="74"/>
      <c r="E46" s="77"/>
      <c r="F46" s="25"/>
      <c r="G46" s="81"/>
      <c r="H46" s="87">
        <f>SUM('frais de fonctionnement '!$G46*'frais de fonctionnement '!$E46)</f>
        <v>0</v>
      </c>
      <c r="I46" s="88">
        <f>SUM('frais de fonctionnement '!$E46-'frais de fonctionnement '!$H46)</f>
        <v>0</v>
      </c>
      <c r="J46" s="89"/>
      <c r="K46" s="87">
        <f>SUM('frais de fonctionnement '!$J46*'frais de fonctionnement '!$E46)</f>
        <v>0</v>
      </c>
      <c r="L46" s="69"/>
      <c r="M46" s="70"/>
    </row>
    <row r="47" spans="1:13" s="49" customFormat="1" ht="15" thickBot="1">
      <c r="A47" s="46"/>
      <c r="B47" s="32"/>
      <c r="C47" s="65"/>
      <c r="D47" s="75"/>
      <c r="E47" s="82"/>
      <c r="F47" s="26"/>
      <c r="G47" s="90"/>
      <c r="H47" s="91">
        <f>SUM('frais de fonctionnement '!$G47*'frais de fonctionnement '!$E47)</f>
        <v>0</v>
      </c>
      <c r="I47" s="92">
        <f>SUM('frais de fonctionnement '!$E47-'frais de fonctionnement '!$H47)</f>
        <v>0</v>
      </c>
      <c r="J47" s="93"/>
      <c r="K47" s="91">
        <f>SUM('frais de fonctionnement '!$J47*'frais de fonctionnement '!$E47)</f>
        <v>0</v>
      </c>
      <c r="L47" s="71"/>
      <c r="M47" s="72"/>
    </row>
    <row r="48" spans="1:13" s="11" customFormat="1" ht="15" thickBot="1">
      <c r="A48" s="27" t="s">
        <v>11</v>
      </c>
      <c r="B48" s="28"/>
      <c r="C48" s="28"/>
      <c r="D48" s="28"/>
      <c r="E48" s="29">
        <f>SUM(E11:E47)</f>
        <v>0</v>
      </c>
      <c r="F48" s="28"/>
      <c r="G48" s="28"/>
      <c r="H48" s="29">
        <f>SUM(H11:H47)</f>
        <v>0</v>
      </c>
      <c r="I48" s="29">
        <f>SUM(I11:I47)</f>
        <v>0</v>
      </c>
      <c r="J48" s="28"/>
      <c r="K48" s="29">
        <f>SUM(K11:K47)</f>
        <v>0</v>
      </c>
      <c r="L48" s="29">
        <f>SUM(L11:L47)</f>
        <v>0</v>
      </c>
      <c r="M48" s="30"/>
    </row>
  </sheetData>
  <sheetProtection password="CA4D" sheet="1" objects="1" scenarios="1" insertRows="0" deleteRows="0"/>
  <mergeCells count="4">
    <mergeCell ref="J9:K9"/>
    <mergeCell ref="L9:M9"/>
    <mergeCell ref="F9:H9"/>
    <mergeCell ref="A1:M1"/>
  </mergeCells>
  <printOptions/>
  <pageMargins left="0.7874015748031497" right="0.7086614173228347" top="0.984251968503937" bottom="0.7874015748031497" header="0.31496062992125984" footer="0.31496062992125984"/>
  <pageSetup horizontalDpi="600" verticalDpi="600" orientation="landscape" paperSize="8" scale="85" r:id="rId2"/>
  <headerFooter>
    <oddHeader>&amp;C&amp;G
</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LIEBIN Jean-Marc</dc:creator>
  <cp:keywords/>
  <dc:description/>
  <cp:lastModifiedBy>LAMRANI Mohamed</cp:lastModifiedBy>
  <cp:lastPrinted>2024-02-15T09:06:12Z</cp:lastPrinted>
  <dcterms:created xsi:type="dcterms:W3CDTF">2024-01-18T14:10:41Z</dcterms:created>
  <dcterms:modified xsi:type="dcterms:W3CDTF">2024-02-22T12:42:23Z</dcterms:modified>
  <cp:category/>
  <cp:version/>
  <cp:contentType/>
  <cp:contentStatus/>
</cp:coreProperties>
</file>